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S:\Supply Demand Planning\WRMP 19\6.0 Report Production\OFWAT Tables\Market Information\OFWAT Tables - 4th Draft for fWRMP_May2020\"/>
    </mc:Choice>
  </mc:AlternateContent>
  <xr:revisionPtr revIDLastSave="0" documentId="13_ncr:1_{B7D632F5-F101-4B8A-BB40-B0F3927A4FF8}" xr6:coauthVersionLast="45" xr6:coauthVersionMax="45" xr10:uidLastSave="{00000000-0000-0000-0000-000000000000}"/>
  <bookViews>
    <workbookView xWindow="-110" yWindow="-110" windowWidth="19420" windowHeight="10420" tabRatio="762" xr2:uid="{00000000-000D-0000-FFFF-FFFF00000000}"/>
  </bookViews>
  <sheets>
    <sheet name="Cover sheet" sheetId="2" r:id="rId1"/>
    <sheet name="Change log" sheetId="3" r:id="rId2"/>
    <sheet name="Table 1 " sheetId="4" r:id="rId3"/>
    <sheet name="Table 2" sheetId="5" r:id="rId4"/>
    <sheet name="Table 3" sheetId="6" r:id="rId5"/>
    <sheet name="Table 4" sheetId="7" r:id="rId6"/>
    <sheet name="Table 5" sheetId="8" r:id="rId7"/>
    <sheet name="Table 6" sheetId="9" r:id="rId8"/>
    <sheet name="Table 7" sheetId="10" r:id="rId9"/>
    <sheet name="Table 8" sheetId="11"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11" l="1"/>
  <c r="E4" i="10"/>
  <c r="E4" i="9"/>
  <c r="E4" i="8"/>
  <c r="E4" i="7"/>
  <c r="E4" i="6"/>
  <c r="E4" i="5"/>
  <c r="E4" i="4"/>
  <c r="D1" i="3"/>
  <c r="C5" i="2" l="1"/>
  <c r="E3" i="4" l="1"/>
  <c r="E3" i="11"/>
  <c r="E3" i="9"/>
  <c r="E3" i="7"/>
  <c r="E3" i="8"/>
  <c r="E3" i="5"/>
  <c r="E3" i="10"/>
  <c r="E3" i="6"/>
</calcChain>
</file>

<file path=xl/sharedStrings.xml><?xml version="1.0" encoding="utf-8"?>
<sst xmlns="http://schemas.openxmlformats.org/spreadsheetml/2006/main" count="982" uniqueCount="419">
  <si>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</si>
  <si>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</si>
  <si>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</si>
  <si>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</si>
  <si>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</si>
  <si>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</si>
  <si>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</si>
  <si>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</si>
  <si>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</si>
  <si>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</si>
  <si>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</si>
  <si>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</si>
  <si>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</si>
  <si>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</si>
  <si>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</si>
  <si>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</si>
  <si>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</si>
  <si>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</si>
  <si>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</si>
  <si>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</si>
  <si>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</si>
  <si>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</si>
  <si>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</si>
  <si>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Company Reponse</t>
  </si>
  <si>
    <t>Water Resource Zone location</t>
  </si>
  <si>
    <t>N/A</t>
  </si>
  <si>
    <t>Region / 
Counties</t>
  </si>
  <si>
    <t>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boundary file that can be imported to a Geographical Information System (GIS) (such as an ESRI Shapefile).</t>
  </si>
  <si>
    <t>Total number of sources</t>
  </si>
  <si>
    <t>Number</t>
  </si>
  <si>
    <t xml:space="preserve">A numeric count of the number of raw water sources for the WRZ location. The total for all of the WRZs should be the same as set out in the company’s Annual Performance Review (APR). </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</si>
  <si>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</si>
  <si>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</si>
  <si>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</si>
  <si>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</si>
  <si>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</si>
  <si>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</si>
  <si>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</si>
  <si>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</si>
  <si>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</si>
  <si>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</si>
  <si>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should be presented for all scenarios. </t>
  </si>
  <si>
    <t>Level of service (Temporary Use Ban)</t>
  </si>
  <si>
    <t>1 in X</t>
  </si>
  <si>
    <t>The level of service is the commitment made by each company to all of its customers, based on an understanding of their priorities (e.g. frequency that hosepipe bans are acceptable), following engagement with them. There will be a variation of level of service provided by each company generally based on customer priorities, geography and inherent water resources. The Temporary Use Ban allows for restrictions on a customer’s water usage for activities such as using hosepipes to water gardens. The level of service (average planned frequency) for Temporary Use Ban is a commitment made by companies based on an understanding of customers’ priorities.</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</si>
  <si>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</si>
  <si>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</si>
  <si>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</si>
  <si>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</si>
  <si>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Summary key cause of supply constraint 
</t>
  </si>
  <si>
    <t>Hydrological / Licence / Capacity</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</si>
  <si>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</si>
  <si>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</si>
  <si>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</si>
  <si>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</si>
  <si>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</si>
  <si>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</si>
  <si>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</si>
  <si>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</si>
  <si>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</si>
  <si>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</si>
  <si>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</si>
  <si>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</si>
  <si>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Free text</t>
  </si>
  <si>
    <t xml:space="preserve">Any further considerations or constraints that may influence the choice of solutions for the WRZ. These could be source, treatment or transport considerations. Water quality constraints in terms of treatment processes (where this is beyond normal) e.g. proportion of treatment capacity that cannot treat river water, or that cannot treat certain water quality parameters. Treatment capacity/infrastructure capacity constraints – where additional source yield may need to be supplemented with additional investment. </t>
  </si>
  <si>
    <t>Treatment works details</t>
  </si>
  <si>
    <t>Anonymised list of treatment works supplying this WRZ which have maximum design capacities greater than 10Ml/d, this should focus on the larger treatment works within the zone where spare capacity will be relatively larger and more proportionate. This list will detail the maximum treatment design capacity, spare capacity (average for critical planning scenario – e.g. year or week), treatment works type (e.g. surface water or groundwater), treatment type and constraints. These should be provided for year 1 of the planning period and then updated to represent the current position.
e.g.
Works 1 – 50Ml/d – 5Ml/d – surface water – Full treatment 
Works 2 – 15Ml/d – 2Ml/d – groundwater – Ultraviolet treatment</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</si>
  <si>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</si>
  <si>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</si>
  <si>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</si>
  <si>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</si>
  <si>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</si>
  <si>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</si>
  <si>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</si>
  <si>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</si>
  <si>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</si>
  <si>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</si>
  <si>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</si>
  <si>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</si>
  <si>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</si>
  <si>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</si>
  <si>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</si>
  <si>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</si>
  <si>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</si>
  <si>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</si>
  <si>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</si>
  <si>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</si>
  <si>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</si>
  <si>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</si>
  <si>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</si>
  <si>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</si>
  <si>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</si>
  <si>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</si>
  <si>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</si>
  <si>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</si>
  <si>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</si>
  <si>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</si>
  <si>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</si>
  <si>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</si>
  <si>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</si>
  <si>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</si>
  <si>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</si>
  <si>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</si>
  <si>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</si>
  <si>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</si>
  <si>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</si>
  <si>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</si>
  <si>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</si>
  <si>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</si>
  <si>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</si>
  <si>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</si>
  <si>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</si>
  <si>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</si>
  <si>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</si>
  <si>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</si>
  <si>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</si>
  <si>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</si>
  <si>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</si>
  <si>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</si>
  <si>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</si>
  <si>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</si>
  <si>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</si>
  <si>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</si>
  <si>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</si>
  <si>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</si>
  <si>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</si>
  <si>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</si>
  <si>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</si>
  <si>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</si>
  <si>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</si>
  <si>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</si>
  <si>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</si>
  <si>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</si>
  <si>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</si>
  <si>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</si>
  <si>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</si>
  <si>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</si>
  <si>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</si>
  <si>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</si>
  <si>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</si>
  <si>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</si>
  <si>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</si>
  <si>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</si>
  <si>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</si>
  <si>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</si>
  <si>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</si>
  <si>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</si>
  <si>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</si>
  <si>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</si>
  <si>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</si>
  <si>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</si>
  <si>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</si>
  <si>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</si>
  <si>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</si>
  <si>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Change in deployable output  (supply) forecast due to climate change</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</si>
  <si>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</si>
  <si>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</si>
  <si>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</si>
  <si>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</si>
  <si>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</si>
  <si>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</si>
  <si>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</si>
  <si>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</si>
  <si>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</si>
  <si>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</si>
  <si>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</si>
  <si>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</si>
  <si>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</si>
  <si>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</si>
  <si>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</si>
  <si>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</si>
  <si>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</si>
  <si>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</si>
  <si>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</si>
  <si>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</si>
  <si>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</si>
  <si>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</si>
  <si>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</si>
  <si>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</si>
  <si>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</si>
  <si>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</si>
  <si>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</si>
  <si>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</si>
  <si>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</si>
  <si>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</si>
  <si>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</si>
  <si>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</si>
  <si>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</si>
  <si>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</si>
  <si>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</si>
  <si>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</si>
  <si>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</si>
  <si>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</si>
  <si>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</si>
  <si>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</si>
  <si>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</si>
  <si>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</si>
  <si>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</si>
  <si>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</si>
  <si>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</si>
  <si>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</si>
  <si>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</si>
  <si>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</si>
  <si>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</si>
  <si>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</si>
  <si>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</si>
  <si>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</si>
  <si>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</si>
  <si>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</si>
  <si>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</si>
  <si>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</si>
  <si>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</si>
  <si>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</si>
  <si>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</si>
  <si>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</si>
  <si>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</si>
  <si>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</si>
  <si>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</si>
  <si>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</si>
  <si>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</si>
  <si>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</si>
  <si>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</si>
  <si>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</si>
  <si>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</si>
  <si>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</si>
  <si>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</si>
  <si>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</si>
  <si>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</si>
  <si>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</si>
  <si>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</si>
  <si>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</si>
  <si>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</si>
  <si>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</si>
  <si>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</si>
  <si>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</si>
  <si>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</si>
  <si>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</si>
  <si>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</si>
  <si>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</si>
  <si>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</si>
  <si>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</si>
  <si>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</si>
  <si>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</si>
  <si>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</si>
  <si>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</si>
  <si>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</si>
  <si>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</si>
  <si>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</si>
  <si>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</si>
  <si>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</si>
  <si>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</si>
  <si>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</si>
  <si>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</si>
  <si>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</si>
  <si>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</si>
  <si>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</si>
  <si>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</si>
  <si>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</si>
  <si>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</si>
  <si>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</si>
  <si>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</si>
  <si>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</si>
  <si>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</si>
  <si>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</si>
  <si>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</si>
  <si>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</si>
  <si>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</si>
  <si>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</si>
  <si>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</si>
  <si>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</si>
  <si>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</si>
  <si>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</si>
  <si>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</si>
  <si>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</si>
  <si>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</si>
  <si>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</si>
  <si>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</si>
  <si>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</si>
  <si>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</si>
  <si>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</si>
  <si>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</si>
  <si>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Name of scheme for referencing.</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</si>
  <si>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</si>
  <si>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</si>
  <si>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</si>
  <si>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</si>
  <si>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</si>
  <si>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</si>
  <si>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</si>
  <si>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</si>
  <si>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</si>
  <si>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</si>
  <si>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</si>
  <si>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</si>
  <si>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</si>
  <si>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</si>
  <si>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</si>
  <si>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Ml/d on full implementation</t>
  </si>
  <si>
    <t>Zonal benefit (in terms of additional supply – water available for use, or demand savings) of the option at full implementation.</t>
  </si>
  <si>
    <t>Total planning period option benefit (Net Present Value)</t>
  </si>
  <si>
    <t>Table 5: Feasible options
Column J</t>
  </si>
  <si>
    <t>Ml</t>
  </si>
  <si>
    <t>The total volume (mega litres) of benefit gained from the option over the whole planning period. The benefit volume is then discounted over the planning period using the discount rate to provide a Net Present Value (NPV) of the benefit.</t>
  </si>
  <si>
    <t>Total planning period capital cost of option (CAPEX NPV)</t>
  </si>
  <si>
    <t>Table 5: Feasible options
Column K</t>
  </si>
  <si>
    <t>£000s</t>
  </si>
  <si>
    <t>The total capital cost (CAPEX) spent to deliver the option over the planning period. This is then discounted over the planning period using the discount rate to provide a NPV of the total cost.</t>
  </si>
  <si>
    <t>Total planning period operating cost of option (OPEX NPV)</t>
  </si>
  <si>
    <t>Table 5: Feasible options
Column L</t>
  </si>
  <si>
    <t>The total operating cost (OPEX) spent to deliver the option over the planning period. This is then discounted over the planning period using the discount rate to provide a NPV of the total cost.</t>
  </si>
  <si>
    <t>Total planning period operating saving cost of option (OPEX saving NPV)</t>
  </si>
  <si>
    <t>Table 5: Feasible options
Column M</t>
  </si>
  <si>
    <t>The total operating cost saving made through the delivery / operation of the option over the planning period. This is then discounted over the planning period using the discount rate to provide a NPV of the total cost.</t>
  </si>
  <si>
    <t xml:space="preserve">Total planning period carbon costs (Carbon NPV) </t>
  </si>
  <si>
    <t>Table 5: Feasible options
Column N</t>
  </si>
  <si>
    <t>The total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</si>
  <si>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social and environmental costs (NPV)</t>
  </si>
  <si>
    <t>Table 5: Feasible options
Column O</t>
  </si>
  <si>
    <t>The total social and environmental costs (both positive and negative) translated into financial terms to deliver and operate the option over the planning period.</t>
  </si>
  <si>
    <t xml:space="preserve">Total planning period option cost (NPV) </t>
  </si>
  <si>
    <t>Table 5: Feasible options
Column P</t>
  </si>
  <si>
    <t>The total overall cost for the delivery and operation of the option over the planning period. This is then discounted using the discount rate to provide a NPV of the total cost.</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</si>
  <si>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</si>
  <si>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</si>
  <si>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</si>
  <si>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</si>
  <si>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</si>
  <si>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</si>
  <si>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</si>
  <si>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</si>
  <si>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</si>
  <si>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</si>
  <si>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</si>
  <si>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</si>
  <si>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</si>
  <si>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</si>
  <si>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</si>
  <si>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</si>
  <si>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</si>
  <si>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</si>
  <si>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</si>
  <si>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</si>
  <si>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</si>
  <si>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</si>
  <si>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</si>
  <si>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</si>
  <si>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</si>
  <si>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</si>
  <si>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</si>
  <si>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</si>
  <si>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</si>
  <si>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</si>
  <si>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</si>
  <si>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</si>
  <si>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</si>
  <si>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</si>
  <si>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This spreadsheet provides key market information for a water company's water resource zone (WRZ). Separate spreadsheets are provided for each WRZ and the information provided is in line with guidelines published by Ofwat on its website. Where available companies are required to provide responses to all data.</t>
  </si>
  <si>
    <t xml:space="preserve">WRZ name </t>
  </si>
  <si>
    <t>Affinity Water</t>
  </si>
  <si>
    <t>Brett</t>
  </si>
  <si>
    <t>05.03.2018</t>
  </si>
  <si>
    <t>If required, please request using above email address.</t>
  </si>
  <si>
    <t>Tables 2 to 8 were populated using previously audited WRP Tables. Table 1 uses data from verified internal sources. A two-tier review process with additional verification was then applied to check and quality assure.</t>
  </si>
  <si>
    <t>WRZ8. See map in Cover Sheet (Column E).</t>
  </si>
  <si>
    <t>See cover sheet.</t>
  </si>
  <si>
    <t>DYCP (Week)</t>
  </si>
  <si>
    <t xml:space="preserve">We do not view standpipes as acceptable, standpipes would only be deployed in the event of a civil emergency. In the event that the drought was to reach this level of severity then our Emergency Plan would be implemented in particular areas of signficant water stress. </t>
  </si>
  <si>
    <t>Key constraint under DYCP conditions is DAPWL.</t>
  </si>
  <si>
    <t>0 Ml/d</t>
  </si>
  <si>
    <t>n/a</t>
  </si>
  <si>
    <t>2079/80</t>
  </si>
  <si>
    <t>1 in 10</t>
  </si>
  <si>
    <t>1 in 40</t>
  </si>
  <si>
    <t>Works Category</t>
  </si>
  <si>
    <t>Treatment Description</t>
  </si>
  <si>
    <t>Unit Processes Available</t>
  </si>
  <si>
    <t>W1</t>
  </si>
  <si>
    <t>Disinfection only at this site.</t>
  </si>
  <si>
    <t>~Marginal Chlorination
~Pre-aeration</t>
  </si>
  <si>
    <t>W2</t>
  </si>
  <si>
    <t>Disinfection with basic physical treatment</t>
  </si>
  <si>
    <t>~Slow sand filters
~Rapid gravity filters
~Pressure filters</t>
  </si>
  <si>
    <t>W3</t>
  </si>
  <si>
    <t>Single stage complex physical/chemical treatment</t>
  </si>
  <si>
    <t>~Coagulation
~Flocculation
~Biofiltration
~Softening
~pH correction
~Super chlorination</t>
  </si>
  <si>
    <t>W4</t>
  </si>
  <si>
    <t>Multiple stage complex physical/chemical treatment (excluding W5, W6 or W7)</t>
  </si>
  <si>
    <t>W5</t>
  </si>
  <si>
    <t>Single stage complex physical/chemical treatment (Higher operating cost than W3/W4)</t>
  </si>
  <si>
    <t>~Ozone
~UV Treatment
~Activated Carbon
~Nitrate/Arsenic/Pesticide Removal
~Membrane Filtration</t>
  </si>
  <si>
    <t>W6</t>
  </si>
  <si>
    <t>Multiple stage complex physical/chemical treatment (High cost)</t>
  </si>
  <si>
    <t>Works with one or multiple extremely high cost processes.</t>
  </si>
  <si>
    <t>~Reverse Osmosis
~Reuse</t>
  </si>
  <si>
    <t>Surface water source constrained by agreement with neighbouring water company. Works 1 constrained by filters.</t>
  </si>
  <si>
    <t>SD1</t>
  </si>
  <si>
    <t>Works 1 - 42 Ml/d - 0.05 Ml/d  - Groundwater - W1</t>
  </si>
  <si>
    <t>fWRMP19</t>
  </si>
  <si>
    <t>29.05.2020</t>
  </si>
  <si>
    <t>Version 1</t>
  </si>
  <si>
    <t>Version 2</t>
  </si>
  <si>
    <t>AFF-LEA-WRZ8-1009</t>
  </si>
  <si>
    <t>AFF-WEF-WRZ8-1000</t>
  </si>
  <si>
    <t>AFF-MET-WRZ8-0531</t>
  </si>
  <si>
    <t>AFF-WEF-WRZ8-1050</t>
  </si>
  <si>
    <t>AFF-REU-WRZ8-603</t>
  </si>
  <si>
    <t>AFF-WEF-WRZ8-0569</t>
  </si>
  <si>
    <t>AFF-WEF-WRZ8-0901</t>
  </si>
  <si>
    <t>AFF-WEF-WRZ8-0567</t>
  </si>
  <si>
    <t>AFF-MET-WRZ8-1002</t>
  </si>
  <si>
    <t>LEA</t>
  </si>
  <si>
    <t>WEF</t>
  </si>
  <si>
    <t>MET</t>
  </si>
  <si>
    <t>REU</t>
  </si>
  <si>
    <t>N</t>
  </si>
  <si>
    <t>Y</t>
  </si>
  <si>
    <t>wrmpcomms@affinitywater.co.uk</t>
  </si>
  <si>
    <t>Cells updated to reflect revised fWRMP19. Final version checked against fWRMP19 WRP Tables</t>
  </si>
  <si>
    <t>Cells updated to reflect published fWRMP19.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</si>
</sst>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u/>
      <sz val="11"/>
      <color theme="10"/>
      <name val="Arial"/>
      <family val="2"/>
    </font>
  </fonts>
  <fills count="9">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theme="4" tint="0.79998168889431442"/>
        <bgColor indexed="64"/>
      </patternFill>
    </fill>
  </fills>
  <borders count="1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medium">
        <color indexed="64"/>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s>
  <cellStyleXfs count="3">
    <xf numFmtId="0" fontId="0" fillId="0" borderId="0"/>
    <xf numFmtId="0" fontId="1" fillId="0" borderId="0"/>
    <xf numFmtId="0" fontId="15" fillId="0" borderId="0" applyNumberFormat="0" applyFill="0" applyBorder="0" applyAlignment="0" applyProtection="0"/>
  </cellStyleXfs>
  <cellXfs count="85">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4" fillId="0" borderId="2" xfId="0" applyFont="1" applyBorder="1" applyAlignment="1">
      <alignment wrapText="1"/>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9" xfId="0" applyFont="1" applyBorder="1" applyAlignment="1">
      <alignment vertical="center" wrapText="1"/>
    </xf>
    <xf numFmtId="0" fontId="0" fillId="0" borderId="0" xfId="0" applyFont="1" applyAlignment="1">
      <alignment horizontal="left"/>
    </xf>
    <xf numFmtId="0" fontId="0" fillId="0" borderId="0" xfId="0" applyFont="1" applyFill="1" applyAlignment="1">
      <alignment wrapText="1"/>
    </xf>
    <xf numFmtId="0" fontId="4" fillId="0" borderId="15" xfId="1" applyFont="1" applyBorder="1" applyAlignment="1">
      <alignment vertical="center" wrapText="1"/>
    </xf>
    <xf numFmtId="0" fontId="4" fillId="0" borderId="15"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5" xfId="1" applyFont="1" applyFill="1" applyBorder="1" applyAlignment="1">
      <alignment vertical="center"/>
    </xf>
    <xf numFmtId="0" fontId="7" fillId="7" borderId="16" xfId="1" applyFont="1" applyFill="1" applyBorder="1" applyAlignment="1">
      <alignment vertical="center"/>
    </xf>
    <xf numFmtId="0" fontId="7" fillId="7" borderId="17" xfId="1" applyFont="1" applyFill="1" applyBorder="1" applyAlignment="1">
      <alignment vertical="center"/>
    </xf>
    <xf numFmtId="0" fontId="14" fillId="0" borderId="9" xfId="0" applyFont="1" applyFill="1" applyBorder="1" applyAlignment="1">
      <alignment vertical="center" wrapText="1"/>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11" fillId="0" borderId="1"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8" xfId="1" applyFont="1" applyFill="1" applyBorder="1" applyAlignment="1">
      <alignment horizontal="left" vertical="center" wrapText="1"/>
    </xf>
    <xf numFmtId="0" fontId="15" fillId="4" borderId="4" xfId="2" applyFill="1" applyBorder="1" applyAlignment="1">
      <alignment horizontal="left" vertical="center" wrapText="1"/>
    </xf>
    <xf numFmtId="0" fontId="7" fillId="4" borderId="9" xfId="1" applyFont="1" applyFill="1" applyBorder="1" applyAlignment="1">
      <alignment horizontal="center" vertical="center"/>
    </xf>
    <xf numFmtId="0" fontId="4" fillId="4" borderId="9" xfId="1" applyFont="1" applyFill="1" applyBorder="1" applyAlignment="1">
      <alignment horizontal="center" vertical="center" wrapText="1"/>
    </xf>
    <xf numFmtId="0" fontId="7" fillId="4" borderId="9" xfId="1" applyFont="1" applyFill="1" applyBorder="1" applyAlignment="1">
      <alignment horizontal="center" vertical="center" wrapText="1"/>
    </xf>
    <xf numFmtId="10" fontId="7" fillId="4" borderId="9" xfId="1" applyNumberFormat="1" applyFont="1" applyFill="1" applyBorder="1" applyAlignment="1">
      <alignment vertical="center"/>
    </xf>
    <xf numFmtId="10" fontId="7" fillId="7" borderId="9" xfId="1" applyNumberFormat="1" applyFont="1" applyFill="1" applyBorder="1" applyAlignment="1">
      <alignment vertical="center"/>
    </xf>
    <xf numFmtId="0" fontId="0" fillId="8" borderId="9" xfId="0" applyFill="1" applyBorder="1" applyAlignment="1">
      <alignment horizontal="center" vertical="center" wrapText="1"/>
    </xf>
    <xf numFmtId="0" fontId="0" fillId="8" borderId="9" xfId="0" applyFill="1" applyBorder="1" applyAlignment="1">
      <alignment horizontal="center" vertical="center"/>
    </xf>
    <xf numFmtId="0" fontId="0" fillId="0" borderId="9" xfId="0" applyBorder="1" applyAlignment="1">
      <alignment horizontal="center" vertical="center"/>
    </xf>
    <xf numFmtId="0" fontId="0" fillId="0" borderId="9" xfId="0" applyBorder="1" applyAlignment="1">
      <alignment vertical="center" wrapText="1"/>
    </xf>
    <xf numFmtId="0" fontId="0" fillId="0" borderId="9" xfId="0" applyBorder="1" applyAlignment="1">
      <alignment horizontal="left" vertical="center" wrapText="1"/>
    </xf>
    <xf numFmtId="164" fontId="7" fillId="4" borderId="15" xfId="1" applyNumberFormat="1" applyFont="1" applyFill="1" applyBorder="1" applyAlignment="1">
      <alignment vertical="center"/>
    </xf>
    <xf numFmtId="0" fontId="2" fillId="2" borderId="0" xfId="1" applyFont="1" applyFill="1" applyBorder="1" applyAlignment="1">
      <alignment horizontal="left" vertical="center"/>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3" fillId="3" borderId="12" xfId="1" applyFont="1" applyFill="1" applyBorder="1" applyAlignment="1">
      <alignment horizontal="left" vertical="center"/>
    </xf>
    <xf numFmtId="0" fontId="9" fillId="3" borderId="10" xfId="1" applyFont="1" applyFill="1" applyBorder="1" applyAlignment="1">
      <alignment horizontal="left" vertical="center"/>
    </xf>
    <xf numFmtId="0" fontId="9" fillId="3" borderId="13" xfId="1" applyFont="1" applyFill="1" applyBorder="1" applyAlignment="1">
      <alignment horizontal="left" vertical="center"/>
    </xf>
    <xf numFmtId="0" fontId="0" fillId="0" borderId="9" xfId="0" applyBorder="1" applyAlignment="1">
      <alignment horizontal="left" vertical="center" wrapText="1"/>
    </xf>
    <xf numFmtId="0" fontId="0" fillId="0" borderId="9" xfId="0" applyBorder="1" applyAlignment="1">
      <alignment horizontal="left" vertical="center"/>
    </xf>
    <xf numFmtId="0" fontId="13" fillId="5" borderId="0" xfId="0" applyFont="1" applyFill="1" applyBorder="1" applyAlignment="1">
      <alignment horizontal="left" vertical="top" wrapText="1"/>
    </xf>
    <xf numFmtId="0" fontId="13" fillId="6" borderId="0" xfId="0" applyFont="1" applyFill="1" applyBorder="1" applyAlignment="1">
      <alignment horizontal="left" vertical="top" wrapText="1"/>
    </xf>
    <xf numFmtId="0" fontId="7" fillId="4" borderId="9" xfId="1" applyFont="1" applyFill="1" applyBorder="1" applyAlignment="1">
      <alignment vertical="center" wrapText="1"/>
    </xf>
    <xf numFmtId="2" fontId="7" fillId="4" borderId="15" xfId="1" applyNumberFormat="1" applyFont="1" applyFill="1" applyBorder="1" applyAlignment="1">
      <alignment vertical="center"/>
    </xf>
    <xf numFmtId="2" fontId="7" fillId="4" borderId="16" xfId="1" applyNumberFormat="1" applyFont="1" applyFill="1" applyBorder="1" applyAlignment="1">
      <alignment vertical="center"/>
    </xf>
    <xf numFmtId="2" fontId="7" fillId="7" borderId="16" xfId="1" applyNumberFormat="1" applyFont="1" applyFill="1" applyBorder="1" applyAlignment="1">
      <alignment vertical="center"/>
    </xf>
    <xf numFmtId="2" fontId="7" fillId="4" borderId="9" xfId="1" applyNumberFormat="1" applyFont="1" applyFill="1" applyBorder="1" applyAlignment="1">
      <alignment vertical="center"/>
    </xf>
    <xf numFmtId="2" fontId="7" fillId="7" borderId="9" xfId="1" applyNumberFormat="1" applyFont="1" applyFill="1" applyBorder="1" applyAlignment="1">
      <alignment vertical="center"/>
    </xf>
  </cellXfs>
  <cellStyles count="3">
    <cellStyle name="Hyperlink" xfId="2" builtinId="8"/>
    <cellStyle name="Normal" xfId="0" builtinId="0"/>
    <cellStyle name="Normal 3" xfId="1" xr:uid="{00000000-0005-0000-0000-000002000000}"/>
  </cellStyles>
  <dxfs count="0"/>
  <tableStyles count="0" defaultTableStyle="TableStyleMedium2" defaultPivotStyle="PivotStyleLight16"/>
  <colors>
    <mruColors>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62751</xdr:rowOff>
    </xdr:from>
    <xdr:to>
      <xdr:col>3</xdr:col>
      <xdr:colOff>224117</xdr:colOff>
      <xdr:row>45</xdr:row>
      <xdr:rowOff>116541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3434" y="4984375"/>
          <a:ext cx="8408895" cy="507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676365</xdr:colOff>
      <xdr:row>5</xdr:row>
      <xdr:rowOff>35802</xdr:rowOff>
    </xdr:from>
    <xdr:to>
      <xdr:col>4</xdr:col>
      <xdr:colOff>2812073</xdr:colOff>
      <xdr:row>14</xdr:row>
      <xdr:rowOff>643588</xdr:rowOff>
    </xdr:to>
    <xdr:pic>
      <xdr:nvPicPr>
        <xdr:cNvPr id="4" name="Picture 3">
          <a:extLst>
            <a:ext uri="{FF2B5EF4-FFF2-40B4-BE49-F238E27FC236}">
              <a16:creationId xmlns:a16="http://schemas.microsoft.com/office/drawing/2014/main" id="{096A30BE-C988-4747-A96D-8F2459FF8D8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604" b="4805"/>
        <a:stretch/>
      </xdr:blipFill>
      <xdr:spPr>
        <a:xfrm>
          <a:off x="9321436" y="1605159"/>
          <a:ext cx="2135708" cy="27667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Project1/Market%20information/For%20publication/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rmpcomms@affinitywater.co.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70" zoomScaleNormal="70" workbookViewId="0">
      <selection activeCell="C13" sqref="C13"/>
    </sheetView>
  </sheetViews>
  <sheetFormatPr defaultColWidth="0" defaultRowHeight="13.75" customHeight="1" zeroHeight="1" x14ac:dyDescent="0.3"/>
  <cols>
    <col min="1" max="1" width="1.6640625" customWidth="1"/>
    <col min="2" max="2" width="51.33203125" customWidth="1"/>
    <col min="3" max="3" width="56.4140625" customWidth="1"/>
    <col min="4" max="4" width="4.08203125" customWidth="1"/>
    <col min="5" max="5" width="47.9140625" customWidth="1"/>
    <col min="6" max="7" width="8.83203125" customWidth="1"/>
    <col min="8" max="16384" width="8.83203125" hidden="1"/>
  </cols>
  <sheetData>
    <row r="1" spans="1:7" ht="20" x14ac:dyDescent="0.3">
      <c r="B1" s="1" t="s">
        <v>0</v>
      </c>
      <c r="C1" s="2" t="s">
        <v>358</v>
      </c>
    </row>
    <row r="2" spans="1:7" ht="12" customHeight="1" thickBot="1" x14ac:dyDescent="0.35"/>
    <row r="3" spans="1:7" ht="63.5" thickBot="1" x14ac:dyDescent="0.35">
      <c r="B3" s="3" t="s">
        <v>1</v>
      </c>
      <c r="C3" s="4" t="s">
        <v>356</v>
      </c>
      <c r="E3" s="5"/>
    </row>
    <row r="4" spans="1:7" ht="12" customHeight="1" thickBot="1" x14ac:dyDescent="0.4">
      <c r="B4" s="6"/>
      <c r="C4" s="7"/>
    </row>
    <row r="5" spans="1:7" ht="16" x14ac:dyDescent="0.3">
      <c r="B5" s="8" t="s">
        <v>2</v>
      </c>
      <c r="C5" s="54" t="str">
        <f>C1</f>
        <v>Affinity Water</v>
      </c>
      <c r="E5" s="9" t="s">
        <v>3</v>
      </c>
    </row>
    <row r="6" spans="1:7" ht="16.5" thickBot="1" x14ac:dyDescent="0.35">
      <c r="B6" s="10" t="s">
        <v>357</v>
      </c>
      <c r="C6" s="55" t="s">
        <v>359</v>
      </c>
      <c r="E6" s="11"/>
    </row>
    <row r="7" spans="1:7" ht="12" customHeight="1" thickBot="1" x14ac:dyDescent="0.35">
      <c r="A7" s="12"/>
      <c r="B7" s="13"/>
      <c r="C7" s="51"/>
      <c r="D7" s="12"/>
      <c r="E7" s="14"/>
      <c r="F7" s="12"/>
      <c r="G7" s="12"/>
    </row>
    <row r="8" spans="1:7" ht="16" x14ac:dyDescent="0.3">
      <c r="B8" s="8" t="s">
        <v>4</v>
      </c>
      <c r="C8" s="54" t="s">
        <v>397</v>
      </c>
      <c r="E8" s="11"/>
    </row>
    <row r="9" spans="1:7" ht="16" x14ac:dyDescent="0.3">
      <c r="B9" s="15" t="s">
        <v>5</v>
      </c>
      <c r="C9" s="56" t="s">
        <v>360</v>
      </c>
      <c r="E9" s="11"/>
    </row>
    <row r="10" spans="1:7" ht="16.5" thickBot="1" x14ac:dyDescent="0.35">
      <c r="B10" s="10" t="s">
        <v>6</v>
      </c>
      <c r="C10" s="55" t="s">
        <v>398</v>
      </c>
      <c r="E10" s="11"/>
    </row>
    <row r="11" spans="1:7" ht="12" customHeight="1" thickBot="1" x14ac:dyDescent="0.35">
      <c r="A11" s="12"/>
      <c r="B11" s="13"/>
      <c r="C11" s="51"/>
      <c r="D11" s="12"/>
      <c r="E11" s="14"/>
      <c r="F11" s="12"/>
      <c r="G11" s="12"/>
    </row>
    <row r="12" spans="1:7" ht="32" x14ac:dyDescent="0.3">
      <c r="B12" s="8" t="s">
        <v>7</v>
      </c>
      <c r="C12" s="57" t="s">
        <v>416</v>
      </c>
      <c r="E12" s="11"/>
    </row>
    <row r="13" spans="1:7" ht="37.25" customHeight="1" thickBot="1" x14ac:dyDescent="0.35">
      <c r="B13" s="10" t="s">
        <v>8</v>
      </c>
      <c r="C13" s="55" t="s">
        <v>361</v>
      </c>
      <c r="E13" s="11"/>
    </row>
    <row r="14" spans="1:7" ht="12" customHeight="1" thickBot="1" x14ac:dyDescent="0.45">
      <c r="B14" s="16"/>
      <c r="C14" s="52"/>
      <c r="E14" s="11"/>
    </row>
    <row r="15" spans="1:7" ht="59.4" customHeight="1" thickBot="1" x14ac:dyDescent="0.35">
      <c r="B15" s="17" t="s">
        <v>9</v>
      </c>
      <c r="C15" s="53" t="s">
        <v>362</v>
      </c>
      <c r="E15" s="5"/>
    </row>
    <row r="16" spans="1:7" ht="12" customHeight="1" x14ac:dyDescent="0.35">
      <c r="B16" s="6"/>
      <c r="C16" s="7"/>
    </row>
    <row r="17" spans="2:6" ht="16.5" thickBot="1" x14ac:dyDescent="0.35">
      <c r="B17" s="9" t="s">
        <v>11</v>
      </c>
    </row>
    <row r="18" spans="2:6" ht="14.5" thickBot="1" x14ac:dyDescent="0.35">
      <c r="E18" s="19" t="s">
        <v>10</v>
      </c>
      <c r="F18" s="18"/>
    </row>
    <row r="19" spans="2:6" ht="14" x14ac:dyDescent="0.3"/>
    <row r="20" spans="2:6" ht="14" x14ac:dyDescent="0.3"/>
    <row r="21" spans="2:6" ht="14" x14ac:dyDescent="0.3"/>
    <row r="22" spans="2:6" ht="14" x14ac:dyDescent="0.3"/>
    <row r="23" spans="2:6" ht="14" x14ac:dyDescent="0.3"/>
    <row r="24" spans="2:6" ht="14" x14ac:dyDescent="0.3"/>
    <row r="25" spans="2:6" ht="14" x14ac:dyDescent="0.3"/>
    <row r="26" spans="2:6" ht="14" x14ac:dyDescent="0.3"/>
    <row r="27" spans="2:6" ht="14" x14ac:dyDescent="0.3"/>
    <row r="28" spans="2:6" ht="14" x14ac:dyDescent="0.3"/>
    <row r="29" spans="2:6" ht="14" x14ac:dyDescent="0.3"/>
    <row r="30" spans="2:6" ht="14" x14ac:dyDescent="0.3"/>
    <row r="31" spans="2:6" ht="14" x14ac:dyDescent="0.3"/>
    <row r="32" spans="2:6" ht="14" x14ac:dyDescent="0.3"/>
    <row r="33" ht="14" x14ac:dyDescent="0.3"/>
    <row r="34" ht="14" x14ac:dyDescent="0.3"/>
    <row r="35" ht="14" x14ac:dyDescent="0.3"/>
    <row r="36" ht="14" x14ac:dyDescent="0.3"/>
    <row r="37" ht="14" x14ac:dyDescent="0.3"/>
    <row r="38" ht="14" x14ac:dyDescent="0.3"/>
    <row r="39" ht="14" x14ac:dyDescent="0.3"/>
    <row r="40" ht="14" x14ac:dyDescent="0.3"/>
    <row r="41" ht="14" x14ac:dyDescent="0.3"/>
    <row r="42" ht="14" x14ac:dyDescent="0.3"/>
    <row r="43" ht="14" x14ac:dyDescent="0.3"/>
    <row r="44" ht="14" x14ac:dyDescent="0.3"/>
    <row r="45" ht="14" x14ac:dyDescent="0.3"/>
    <row r="46" ht="14" x14ac:dyDescent="0.3"/>
    <row r="47" ht="14" x14ac:dyDescent="0.3"/>
    <row r="48" ht="14" x14ac:dyDescent="0.3"/>
    <row r="49" ht="14" x14ac:dyDescent="0.3"/>
    <row r="50" ht="14" x14ac:dyDescent="0.3"/>
    <row r="51" ht="14" x14ac:dyDescent="0.3"/>
    <row r="52" ht="14" x14ac:dyDescent="0.3"/>
    <row r="53" ht="14" x14ac:dyDescent="0.3"/>
    <row r="54" ht="14" x14ac:dyDescent="0.3"/>
    <row r="55" ht="14" x14ac:dyDescent="0.3"/>
    <row r="56" ht="14" x14ac:dyDescent="0.3"/>
    <row r="57" ht="14" x14ac:dyDescent="0.3"/>
    <row r="58" ht="14" x14ac:dyDescent="0.3"/>
    <row r="59" ht="14" x14ac:dyDescent="0.3"/>
    <row r="60" ht="14" x14ac:dyDescent="0.3"/>
    <row r="61" ht="14" x14ac:dyDescent="0.3"/>
    <row r="62" ht="13.75" customHeight="1" x14ac:dyDescent="0.3"/>
  </sheetData>
  <hyperlinks>
    <hyperlink ref="C12" r:id="rId1" xr:uid="{00000000-0004-0000-0000-000000000000}"/>
  </hyperlinks>
  <pageMargins left="0.7" right="0.7" top="0.75" bottom="0.75" header="0.3" footer="0.3"/>
  <pageSetup paperSize="8"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C29"/>
  <sheetViews>
    <sheetView showGridLines="0" zoomScale="70" zoomScaleNormal="70" workbookViewId="0">
      <pane xSplit="5" ySplit="6" topLeftCell="F7" activePane="bottomRight" state="frozen"/>
      <selection activeCell="E25" sqref="E25"/>
      <selection pane="topRight" activeCell="E25" sqref="E25"/>
      <selection pane="bottomLeft" activeCell="E25" sqref="E25"/>
      <selection pane="bottomRight" activeCell="L11" sqref="L11"/>
    </sheetView>
  </sheetViews>
  <sheetFormatPr defaultColWidth="0" defaultRowHeight="14" zeroHeight="1" x14ac:dyDescent="0.3"/>
  <cols>
    <col min="1" max="1" width="2.6640625" customWidth="1"/>
    <col min="2" max="2" width="16.5" customWidth="1"/>
    <col min="3" max="3" width="16.4140625" customWidth="1"/>
    <col min="4" max="4" width="14.1640625" customWidth="1"/>
    <col min="5" max="5" width="38.6640625" customWidth="1"/>
    <col min="6" max="6" width="3.33203125" customWidth="1"/>
    <col min="7" max="15" width="18.1640625" customWidth="1"/>
    <col min="16" max="26" width="10.6640625" customWidth="1"/>
    <col min="27" max="55" width="8.83203125" customWidth="1"/>
    <col min="56" max="16384" width="8.83203125" hidden="1"/>
  </cols>
  <sheetData>
    <row r="1" spans="2:26" ht="20" x14ac:dyDescent="0.3">
      <c r="B1" s="1" t="s">
        <v>277</v>
      </c>
      <c r="C1" s="1"/>
      <c r="D1" s="1"/>
      <c r="E1" s="1"/>
    </row>
    <row r="2" spans="2:26" ht="14.5" thickBot="1" x14ac:dyDescent="0.35"/>
    <row r="3" spans="2:26" ht="16.5" thickBot="1" x14ac:dyDescent="0.35">
      <c r="B3" s="70" t="s">
        <v>2</v>
      </c>
      <c r="C3" s="71"/>
      <c r="D3" s="72"/>
      <c r="E3" s="50" t="str">
        <f>'Cover sheet'!C5</f>
        <v>Affinity Water</v>
      </c>
    </row>
    <row r="4" spans="2:26" ht="16.5" thickBot="1" x14ac:dyDescent="0.35">
      <c r="B4" s="70" t="s">
        <v>357</v>
      </c>
      <c r="C4" s="71"/>
      <c r="D4" s="72"/>
      <c r="E4" s="50" t="str">
        <f>'Cover sheet'!C6</f>
        <v>Brett</v>
      </c>
    </row>
    <row r="5" spans="2:26" ht="16" thickBot="1" x14ac:dyDescent="0.35">
      <c r="B5" s="48"/>
      <c r="C5" s="49"/>
    </row>
    <row r="6" spans="2:26" ht="14.5" thickBot="1" x14ac:dyDescent="0.35">
      <c r="B6" s="21" t="s">
        <v>19</v>
      </c>
      <c r="C6" s="22" t="s">
        <v>20</v>
      </c>
      <c r="D6" s="22" t="s">
        <v>21</v>
      </c>
      <c r="E6" s="21" t="s">
        <v>22</v>
      </c>
      <c r="G6" s="22" t="s">
        <v>336</v>
      </c>
      <c r="H6" s="22" t="s">
        <v>337</v>
      </c>
      <c r="I6" s="22" t="s">
        <v>338</v>
      </c>
      <c r="J6" s="22" t="s">
        <v>339</v>
      </c>
      <c r="K6" s="22" t="s">
        <v>340</v>
      </c>
      <c r="L6" s="22" t="s">
        <v>341</v>
      </c>
      <c r="M6" s="22" t="s">
        <v>342</v>
      </c>
      <c r="N6" s="22" t="s">
        <v>343</v>
      </c>
      <c r="O6" s="22" t="s">
        <v>344</v>
      </c>
      <c r="P6" s="22" t="s">
        <v>345</v>
      </c>
      <c r="Q6" s="22" t="s">
        <v>346</v>
      </c>
      <c r="R6" s="22" t="s">
        <v>347</v>
      </c>
      <c r="S6" s="22" t="s">
        <v>348</v>
      </c>
      <c r="T6" s="22" t="s">
        <v>349</v>
      </c>
      <c r="U6" s="22" t="s">
        <v>350</v>
      </c>
      <c r="V6" s="22" t="s">
        <v>351</v>
      </c>
      <c r="W6" s="22" t="s">
        <v>352</v>
      </c>
      <c r="X6" s="22" t="s">
        <v>353</v>
      </c>
      <c r="Y6" s="22" t="s">
        <v>354</v>
      </c>
      <c r="Z6" s="22" t="s">
        <v>355</v>
      </c>
    </row>
    <row r="7" spans="2:26" ht="38" thickBot="1" x14ac:dyDescent="0.35">
      <c r="B7" s="20" t="s">
        <v>278</v>
      </c>
      <c r="C7" s="45" t="s">
        <v>279</v>
      </c>
      <c r="D7" s="45" t="s">
        <v>280</v>
      </c>
      <c r="E7" s="34" t="s">
        <v>281</v>
      </c>
      <c r="G7" s="40" t="s">
        <v>401</v>
      </c>
      <c r="H7" s="40" t="s">
        <v>402</v>
      </c>
      <c r="I7" s="40" t="s">
        <v>403</v>
      </c>
      <c r="J7" s="40" t="s">
        <v>404</v>
      </c>
      <c r="K7" s="40" t="s">
        <v>405</v>
      </c>
      <c r="L7" s="40" t="s">
        <v>406</v>
      </c>
      <c r="M7" s="40" t="s">
        <v>407</v>
      </c>
      <c r="N7" s="40" t="s">
        <v>408</v>
      </c>
      <c r="O7" s="40" t="s">
        <v>409</v>
      </c>
      <c r="P7" s="40"/>
      <c r="Q7" s="40"/>
      <c r="R7" s="40"/>
      <c r="S7" s="40"/>
      <c r="T7" s="40"/>
      <c r="U7" s="40"/>
      <c r="V7" s="40"/>
      <c r="W7" s="40"/>
      <c r="X7" s="40"/>
      <c r="Y7" s="40"/>
      <c r="Z7" s="40"/>
    </row>
    <row r="8" spans="2:26" ht="38" thickBot="1" x14ac:dyDescent="0.35">
      <c r="B8" s="20" t="s">
        <v>282</v>
      </c>
      <c r="C8" s="45" t="s">
        <v>283</v>
      </c>
      <c r="D8" s="45" t="s">
        <v>280</v>
      </c>
      <c r="E8" s="34" t="s">
        <v>284</v>
      </c>
      <c r="G8" s="40">
        <v>1009</v>
      </c>
      <c r="H8" s="40">
        <v>1000</v>
      </c>
      <c r="I8" s="40">
        <v>531</v>
      </c>
      <c r="J8" s="40">
        <v>1050</v>
      </c>
      <c r="K8" s="40">
        <v>603</v>
      </c>
      <c r="L8" s="40">
        <v>569</v>
      </c>
      <c r="M8" s="40">
        <v>901</v>
      </c>
      <c r="N8" s="40">
        <v>567</v>
      </c>
      <c r="O8" s="40">
        <v>1002</v>
      </c>
      <c r="P8" s="40"/>
      <c r="Q8" s="40"/>
      <c r="R8" s="40"/>
      <c r="S8" s="40"/>
      <c r="T8" s="40"/>
      <c r="U8" s="40"/>
      <c r="V8" s="40"/>
      <c r="W8" s="40"/>
      <c r="X8" s="40"/>
      <c r="Y8" s="40"/>
      <c r="Z8" s="40"/>
    </row>
    <row r="9" spans="2:26" ht="38" thickBot="1" x14ac:dyDescent="0.35">
      <c r="B9" s="20" t="s">
        <v>285</v>
      </c>
      <c r="C9" s="45" t="s">
        <v>286</v>
      </c>
      <c r="D9" s="45" t="s">
        <v>280</v>
      </c>
      <c r="E9" s="34" t="s">
        <v>287</v>
      </c>
      <c r="G9" s="40" t="s">
        <v>410</v>
      </c>
      <c r="H9" s="40" t="s">
        <v>411</v>
      </c>
      <c r="I9" s="40" t="s">
        <v>412</v>
      </c>
      <c r="J9" s="40" t="s">
        <v>411</v>
      </c>
      <c r="K9" s="40" t="s">
        <v>413</v>
      </c>
      <c r="L9" s="40" t="s">
        <v>411</v>
      </c>
      <c r="M9" s="40" t="s">
        <v>411</v>
      </c>
      <c r="N9" s="40" t="s">
        <v>411</v>
      </c>
      <c r="O9" s="40" t="s">
        <v>412</v>
      </c>
      <c r="P9" s="40"/>
      <c r="Q9" s="40"/>
      <c r="R9" s="40"/>
      <c r="S9" s="40"/>
      <c r="T9" s="40"/>
      <c r="U9" s="40"/>
      <c r="V9" s="40"/>
      <c r="W9" s="40"/>
      <c r="X9" s="40"/>
      <c r="Y9" s="40"/>
      <c r="Z9" s="40"/>
    </row>
    <row r="10" spans="2:26" ht="63" thickBot="1" x14ac:dyDescent="0.35">
      <c r="B10" s="20" t="s">
        <v>288</v>
      </c>
      <c r="C10" s="45" t="s">
        <v>289</v>
      </c>
      <c r="D10" s="45" t="s">
        <v>290</v>
      </c>
      <c r="E10" s="34" t="s">
        <v>291</v>
      </c>
      <c r="G10" s="40" t="s">
        <v>414</v>
      </c>
      <c r="H10" s="40" t="s">
        <v>414</v>
      </c>
      <c r="I10" s="40" t="s">
        <v>415</v>
      </c>
      <c r="J10" s="40" t="s">
        <v>415</v>
      </c>
      <c r="K10" s="40" t="s">
        <v>414</v>
      </c>
      <c r="L10" s="40" t="s">
        <v>415</v>
      </c>
      <c r="M10" s="40" t="s">
        <v>414</v>
      </c>
      <c r="N10" s="40" t="s">
        <v>415</v>
      </c>
      <c r="O10" s="40" t="s">
        <v>414</v>
      </c>
      <c r="P10" s="40"/>
      <c r="Q10" s="40"/>
      <c r="R10" s="40"/>
      <c r="S10" s="40"/>
      <c r="T10" s="40"/>
      <c r="U10" s="40"/>
      <c r="V10" s="40"/>
      <c r="W10" s="40"/>
      <c r="X10" s="40"/>
      <c r="Y10" s="40"/>
      <c r="Z10" s="40"/>
    </row>
    <row r="11" spans="2:26" ht="63" thickBot="1" x14ac:dyDescent="0.35">
      <c r="B11" s="20" t="s">
        <v>292</v>
      </c>
      <c r="C11" s="45" t="s">
        <v>293</v>
      </c>
      <c r="D11" s="45" t="s">
        <v>57</v>
      </c>
      <c r="E11" s="34" t="s">
        <v>294</v>
      </c>
      <c r="G11" s="40">
        <v>2030</v>
      </c>
      <c r="H11" s="40">
        <v>2020</v>
      </c>
      <c r="I11" s="40">
        <v>2020</v>
      </c>
      <c r="J11" s="40">
        <v>2020</v>
      </c>
      <c r="K11" s="40">
        <v>2020</v>
      </c>
      <c r="L11" s="40">
        <v>2020</v>
      </c>
      <c r="M11" s="40">
        <v>2020</v>
      </c>
      <c r="N11" s="40">
        <v>2027</v>
      </c>
      <c r="O11" s="40">
        <v>2020</v>
      </c>
      <c r="P11" s="40"/>
      <c r="Q11" s="40"/>
      <c r="R11" s="40"/>
      <c r="S11" s="40"/>
      <c r="T11" s="40"/>
      <c r="U11" s="40"/>
      <c r="V11" s="40"/>
      <c r="W11" s="40"/>
      <c r="X11" s="40"/>
      <c r="Y11" s="40"/>
      <c r="Z11" s="40"/>
    </row>
    <row r="12" spans="2:26" ht="68" thickBot="1" x14ac:dyDescent="0.35">
      <c r="B12" s="20" t="s">
        <v>295</v>
      </c>
      <c r="C12" s="45" t="s">
        <v>296</v>
      </c>
      <c r="D12" s="45" t="s">
        <v>297</v>
      </c>
      <c r="E12" s="34" t="s">
        <v>298</v>
      </c>
      <c r="G12" s="68">
        <v>0.54209268544026801</v>
      </c>
      <c r="H12" s="68">
        <v>0.30647471716449498</v>
      </c>
      <c r="I12" s="68">
        <v>3.7182524405569101E-2</v>
      </c>
      <c r="J12" s="68">
        <v>1.6058351460264055</v>
      </c>
      <c r="K12" s="68">
        <v>0.166848</v>
      </c>
      <c r="L12" s="68">
        <v>6.1265290952641702E-2</v>
      </c>
      <c r="M12" s="68">
        <v>0.12990866283699301</v>
      </c>
      <c r="N12" s="68">
        <v>0.18812499999999999</v>
      </c>
      <c r="O12" s="68">
        <v>1.04360292537121</v>
      </c>
      <c r="P12" s="40"/>
      <c r="Q12" s="40"/>
      <c r="R12" s="40"/>
      <c r="S12" s="40"/>
      <c r="T12" s="40"/>
      <c r="U12" s="40"/>
      <c r="V12" s="40"/>
      <c r="W12" s="40"/>
      <c r="X12" s="40"/>
      <c r="Y12" s="40"/>
      <c r="Z12" s="40"/>
    </row>
    <row r="13" spans="2:26" ht="63" thickBot="1" x14ac:dyDescent="0.35">
      <c r="B13" s="20" t="s">
        <v>299</v>
      </c>
      <c r="C13" s="45" t="s">
        <v>300</v>
      </c>
      <c r="D13" s="45" t="s">
        <v>301</v>
      </c>
      <c r="E13" s="34" t="s">
        <v>302</v>
      </c>
      <c r="G13" s="40">
        <v>3891.7511321385091</v>
      </c>
      <c r="H13" s="40">
        <v>901.59947661984779</v>
      </c>
      <c r="I13" s="40">
        <v>217.01255384896149</v>
      </c>
      <c r="J13" s="40">
        <v>13238.462832579587</v>
      </c>
      <c r="K13" s="40">
        <v>1617.7247401489271</v>
      </c>
      <c r="L13" s="40">
        <v>97.666054882735949</v>
      </c>
      <c r="M13" s="40">
        <v>301.69602524680306</v>
      </c>
      <c r="N13" s="40">
        <v>320.87990453386379</v>
      </c>
      <c r="O13" s="40">
        <v>8804.6207240727599</v>
      </c>
      <c r="P13" s="40"/>
      <c r="Q13" s="40"/>
      <c r="R13" s="40"/>
      <c r="S13" s="40"/>
      <c r="T13" s="40"/>
      <c r="U13" s="40"/>
      <c r="V13" s="40"/>
      <c r="W13" s="40"/>
      <c r="X13" s="40"/>
      <c r="Y13" s="40"/>
      <c r="Z13" s="40"/>
    </row>
    <row r="14" spans="2:26" ht="50.5" thickBot="1" x14ac:dyDescent="0.35">
      <c r="B14" s="20" t="s">
        <v>303</v>
      </c>
      <c r="C14" s="45" t="s">
        <v>304</v>
      </c>
      <c r="D14" s="45" t="s">
        <v>305</v>
      </c>
      <c r="E14" s="34" t="s">
        <v>306</v>
      </c>
      <c r="G14" s="40">
        <v>58264.870514452814</v>
      </c>
      <c r="H14" s="40">
        <v>0</v>
      </c>
      <c r="I14" s="40">
        <v>0.6417484</v>
      </c>
      <c r="J14" s="40">
        <v>0</v>
      </c>
      <c r="K14" s="40">
        <v>3632.867232781643</v>
      </c>
      <c r="L14" s="40">
        <v>0</v>
      </c>
      <c r="M14" s="40">
        <v>0</v>
      </c>
      <c r="N14" s="40">
        <v>0</v>
      </c>
      <c r="O14" s="40">
        <v>17999.199432118843</v>
      </c>
      <c r="P14" s="40"/>
      <c r="Q14" s="40"/>
      <c r="R14" s="40"/>
      <c r="S14" s="40"/>
      <c r="T14" s="40"/>
      <c r="U14" s="40"/>
      <c r="V14" s="40"/>
      <c r="W14" s="40"/>
      <c r="X14" s="40"/>
      <c r="Y14" s="40"/>
      <c r="Z14" s="40"/>
    </row>
    <row r="15" spans="2:26" ht="50.5" thickBot="1" x14ac:dyDescent="0.35">
      <c r="B15" s="20" t="s">
        <v>307</v>
      </c>
      <c r="C15" s="45" t="s">
        <v>308</v>
      </c>
      <c r="D15" s="45" t="s">
        <v>305</v>
      </c>
      <c r="E15" s="34" t="s">
        <v>309</v>
      </c>
      <c r="G15" s="40">
        <v>0</v>
      </c>
      <c r="H15" s="40">
        <v>0</v>
      </c>
      <c r="I15" s="40">
        <v>0</v>
      </c>
      <c r="J15" s="40">
        <v>0</v>
      </c>
      <c r="K15" s="40">
        <v>0</v>
      </c>
      <c r="L15" s="40">
        <v>0</v>
      </c>
      <c r="M15" s="40">
        <v>0</v>
      </c>
      <c r="N15" s="40">
        <v>0</v>
      </c>
      <c r="O15" s="40">
        <v>0</v>
      </c>
      <c r="P15" s="40"/>
      <c r="Q15" s="40"/>
      <c r="R15" s="40"/>
      <c r="S15" s="40"/>
      <c r="T15" s="40"/>
      <c r="U15" s="40"/>
      <c r="V15" s="40"/>
      <c r="W15" s="40"/>
      <c r="X15" s="40"/>
      <c r="Y15" s="40"/>
      <c r="Z15" s="40"/>
    </row>
    <row r="16" spans="2:26" ht="63" thickBot="1" x14ac:dyDescent="0.35">
      <c r="B16" s="20" t="s">
        <v>310</v>
      </c>
      <c r="C16" s="45" t="s">
        <v>311</v>
      </c>
      <c r="D16" s="45" t="s">
        <v>305</v>
      </c>
      <c r="E16" s="34" t="s">
        <v>312</v>
      </c>
      <c r="G16" s="40">
        <v>0</v>
      </c>
      <c r="H16" s="40">
        <v>0</v>
      </c>
      <c r="I16" s="40">
        <v>0</v>
      </c>
      <c r="J16" s="40">
        <v>0</v>
      </c>
      <c r="K16" s="40">
        <v>0</v>
      </c>
      <c r="L16" s="40">
        <v>0</v>
      </c>
      <c r="M16" s="40">
        <v>0</v>
      </c>
      <c r="N16" s="40">
        <v>0</v>
      </c>
      <c r="O16" s="40">
        <v>0</v>
      </c>
      <c r="P16" s="40"/>
      <c r="Q16" s="40"/>
      <c r="R16" s="40"/>
      <c r="S16" s="40"/>
      <c r="T16" s="40"/>
      <c r="U16" s="40"/>
      <c r="V16" s="40"/>
      <c r="W16" s="40"/>
      <c r="X16" s="40"/>
      <c r="Y16" s="40"/>
      <c r="Z16" s="40"/>
    </row>
    <row r="17" spans="1:26" ht="175.5" thickBot="1" x14ac:dyDescent="0.35">
      <c r="B17" s="20" t="s">
        <v>313</v>
      </c>
      <c r="C17" s="45" t="s">
        <v>314</v>
      </c>
      <c r="D17" s="45" t="s">
        <v>305</v>
      </c>
      <c r="E17" s="34" t="s">
        <v>315</v>
      </c>
      <c r="G17" s="40">
        <v>137.381067006411</v>
      </c>
      <c r="H17" s="40">
        <v>2.8672938126590001E-2</v>
      </c>
      <c r="I17" s="40">
        <v>2.31588481309113E-4</v>
      </c>
      <c r="J17" s="40">
        <v>8.3670587061186197</v>
      </c>
      <c r="K17" s="40">
        <v>20.767390704120398</v>
      </c>
      <c r="L17" s="40">
        <v>0.21882620818266799</v>
      </c>
      <c r="M17" s="40">
        <v>0.38252834245780098</v>
      </c>
      <c r="N17" s="40">
        <v>0.67733167068</v>
      </c>
      <c r="O17" s="40">
        <v>8.0203001786802801</v>
      </c>
      <c r="P17" s="40"/>
      <c r="Q17" s="40"/>
      <c r="R17" s="40"/>
      <c r="S17" s="40"/>
      <c r="T17" s="40"/>
      <c r="U17" s="40"/>
      <c r="V17" s="40"/>
      <c r="W17" s="40"/>
      <c r="X17" s="40"/>
      <c r="Y17" s="40"/>
      <c r="Z17" s="40"/>
    </row>
    <row r="18" spans="1:26" ht="54.5" thickBot="1" x14ac:dyDescent="0.35">
      <c r="B18" s="20" t="s">
        <v>316</v>
      </c>
      <c r="C18" s="45" t="s">
        <v>317</v>
      </c>
      <c r="D18" s="45" t="s">
        <v>305</v>
      </c>
      <c r="E18" s="34" t="s">
        <v>318</v>
      </c>
      <c r="G18" s="40">
        <v>0</v>
      </c>
      <c r="H18" s="40">
        <v>0</v>
      </c>
      <c r="I18" s="40">
        <v>0</v>
      </c>
      <c r="J18" s="40">
        <v>0</v>
      </c>
      <c r="K18" s="40">
        <v>0</v>
      </c>
      <c r="L18" s="40">
        <v>0</v>
      </c>
      <c r="M18" s="40">
        <v>0</v>
      </c>
      <c r="N18" s="40">
        <v>0</v>
      </c>
      <c r="O18" s="40">
        <v>0</v>
      </c>
      <c r="P18" s="40"/>
      <c r="Q18" s="40"/>
      <c r="R18" s="40"/>
      <c r="S18" s="40"/>
      <c r="T18" s="40"/>
      <c r="U18" s="40"/>
      <c r="V18" s="40"/>
      <c r="W18" s="40"/>
      <c r="X18" s="40"/>
      <c r="Y18" s="40"/>
      <c r="Z18" s="40"/>
    </row>
    <row r="19" spans="1:26" ht="50.5" thickBot="1" x14ac:dyDescent="0.35">
      <c r="B19" s="20" t="s">
        <v>319</v>
      </c>
      <c r="C19" s="45" t="s">
        <v>320</v>
      </c>
      <c r="D19" s="45" t="s">
        <v>305</v>
      </c>
      <c r="E19" s="34" t="s">
        <v>321</v>
      </c>
      <c r="G19" s="40">
        <v>58402.251581459226</v>
      </c>
      <c r="H19" s="40">
        <v>2.8672938126590001E-2</v>
      </c>
      <c r="I19" s="40">
        <v>0.64197998848130911</v>
      </c>
      <c r="J19" s="40">
        <v>8.3670587061186197</v>
      </c>
      <c r="K19" s="40">
        <v>3653.6346234857633</v>
      </c>
      <c r="L19" s="40">
        <v>0.21882620818266799</v>
      </c>
      <c r="M19" s="40">
        <v>0.38252834245780098</v>
      </c>
      <c r="N19" s="40">
        <v>0.67733167068</v>
      </c>
      <c r="O19" s="40">
        <v>18007.219732297523</v>
      </c>
      <c r="P19" s="40"/>
      <c r="Q19" s="40"/>
      <c r="R19" s="40"/>
      <c r="S19" s="40"/>
      <c r="T19" s="40"/>
      <c r="U19" s="40"/>
      <c r="V19" s="40"/>
      <c r="W19" s="40"/>
      <c r="X19" s="40"/>
      <c r="Y19" s="40"/>
      <c r="Z19" s="40"/>
    </row>
    <row r="20" spans="1:26" ht="50.5" thickBot="1" x14ac:dyDescent="0.35">
      <c r="B20" s="20" t="s">
        <v>322</v>
      </c>
      <c r="C20" s="45" t="s">
        <v>323</v>
      </c>
      <c r="D20" s="45" t="s">
        <v>324</v>
      </c>
      <c r="E20" s="34" t="s">
        <v>325</v>
      </c>
      <c r="G20" s="40">
        <v>1497.1376261265807</v>
      </c>
      <c r="H20" s="40">
        <v>0</v>
      </c>
      <c r="I20" s="40">
        <v>0.29571948194603076</v>
      </c>
      <c r="J20" s="40">
        <v>0</v>
      </c>
      <c r="K20" s="40">
        <v>224.56646317019315</v>
      </c>
      <c r="L20" s="40">
        <v>0</v>
      </c>
      <c r="M20" s="40">
        <v>0</v>
      </c>
      <c r="N20" s="40">
        <v>0</v>
      </c>
      <c r="O20" s="40">
        <v>204.42901512960276</v>
      </c>
      <c r="P20" s="40"/>
      <c r="Q20" s="40"/>
      <c r="R20" s="40"/>
      <c r="S20" s="40"/>
      <c r="T20" s="40"/>
      <c r="U20" s="40"/>
      <c r="V20" s="40"/>
      <c r="W20" s="40"/>
      <c r="X20" s="40"/>
      <c r="Y20" s="40"/>
      <c r="Z20" s="40"/>
    </row>
    <row r="21" spans="1:26" ht="54.5" thickBot="1" x14ac:dyDescent="0.35">
      <c r="B21" s="20" t="s">
        <v>326</v>
      </c>
      <c r="C21" s="45" t="s">
        <v>327</v>
      </c>
      <c r="D21" s="45" t="s">
        <v>324</v>
      </c>
      <c r="E21" s="34" t="s">
        <v>328</v>
      </c>
      <c r="G21" s="40">
        <v>1500.6676839936399</v>
      </c>
      <c r="H21" s="40">
        <v>3.1802301210385148E-3</v>
      </c>
      <c r="I21" s="40">
        <v>0.2958261985747242</v>
      </c>
      <c r="J21" s="40">
        <v>6.3202645291471904E-2</v>
      </c>
      <c r="K21" s="40">
        <v>225.8502038578832</v>
      </c>
      <c r="L21" s="40">
        <v>0.22405554155474447</v>
      </c>
      <c r="M21" s="40">
        <v>0.12679263578128777</v>
      </c>
      <c r="N21" s="40">
        <v>0.2110857243191801</v>
      </c>
      <c r="O21" s="40">
        <v>204.52010707359477</v>
      </c>
      <c r="P21" s="40"/>
      <c r="Q21" s="40"/>
      <c r="R21" s="40"/>
      <c r="S21" s="40"/>
      <c r="T21" s="40"/>
      <c r="U21" s="40"/>
      <c r="V21" s="40"/>
      <c r="W21" s="40"/>
      <c r="X21" s="40"/>
      <c r="Y21" s="40"/>
      <c r="Z21" s="40"/>
    </row>
    <row r="22" spans="1:26" ht="100.5" thickBot="1" x14ac:dyDescent="0.35">
      <c r="B22" s="20" t="s">
        <v>329</v>
      </c>
      <c r="C22" s="45" t="s">
        <v>330</v>
      </c>
      <c r="D22" s="45" t="s">
        <v>331</v>
      </c>
      <c r="E22" s="34" t="s">
        <v>332</v>
      </c>
      <c r="G22" s="40"/>
      <c r="H22" s="40"/>
      <c r="I22" s="40"/>
      <c r="J22" s="40"/>
      <c r="K22" s="40"/>
      <c r="L22" s="40"/>
      <c r="M22" s="40"/>
      <c r="N22" s="40"/>
      <c r="O22" s="40"/>
      <c r="P22" s="40"/>
      <c r="Q22" s="40"/>
      <c r="R22" s="40"/>
      <c r="S22" s="40"/>
      <c r="T22" s="40"/>
      <c r="U22" s="40"/>
      <c r="V22" s="40"/>
      <c r="W22" s="40"/>
      <c r="X22" s="40"/>
      <c r="Y22" s="40"/>
      <c r="Z22" s="40"/>
    </row>
    <row r="23" spans="1:26" ht="163" thickBot="1" x14ac:dyDescent="0.4">
      <c r="A23" s="6"/>
      <c r="B23" s="20" t="s">
        <v>333</v>
      </c>
      <c r="C23" s="45" t="s">
        <v>334</v>
      </c>
      <c r="D23" s="45" t="s">
        <v>331</v>
      </c>
      <c r="E23" s="34" t="s">
        <v>335</v>
      </c>
      <c r="F23" s="6"/>
      <c r="G23" s="24"/>
      <c r="H23" s="24"/>
      <c r="I23" s="24"/>
      <c r="J23" s="24"/>
      <c r="K23" s="24"/>
      <c r="L23" s="24"/>
      <c r="M23" s="24"/>
      <c r="N23" s="24"/>
      <c r="O23" s="24"/>
      <c r="P23" s="24"/>
      <c r="Q23" s="24"/>
      <c r="R23" s="24"/>
      <c r="S23" s="24"/>
      <c r="T23" s="24"/>
      <c r="U23" s="24"/>
      <c r="V23" s="24"/>
      <c r="W23" s="24"/>
      <c r="X23" s="24"/>
      <c r="Y23" s="24"/>
      <c r="Z23" s="24"/>
    </row>
    <row r="24" spans="1:26" x14ac:dyDescent="0.3"/>
    <row r="25" spans="1:26" x14ac:dyDescent="0.3"/>
    <row r="26" spans="1:26" x14ac:dyDescent="0.3"/>
    <row r="27" spans="1:26" x14ac:dyDescent="0.3"/>
    <row r="28" spans="1:26" x14ac:dyDescent="0.3"/>
    <row r="29" spans="1:26" x14ac:dyDescent="0.3"/>
  </sheetData>
  <mergeCells count="2">
    <mergeCell ref="B3:D3"/>
    <mergeCell ref="B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7"/>
  <sheetViews>
    <sheetView showGridLines="0" zoomScale="70" zoomScaleNormal="70" workbookViewId="0">
      <pane ySplit="3" topLeftCell="A4" activePane="bottomLeft" state="frozen"/>
      <selection activeCell="E25" sqref="E25"/>
      <selection pane="bottomLeft" activeCell="E5" sqref="E5:F5"/>
    </sheetView>
  </sheetViews>
  <sheetFormatPr defaultColWidth="0" defaultRowHeight="14" x14ac:dyDescent="0.3"/>
  <cols>
    <col min="1" max="1" width="1.6640625" customWidth="1"/>
    <col min="2" max="2" width="16.33203125" customWidth="1"/>
    <col min="3" max="3" width="22.5" customWidth="1"/>
    <col min="4" max="4" width="31.58203125" customWidth="1"/>
    <col min="5" max="5" width="62.5" customWidth="1"/>
    <col min="6" max="6" width="31" customWidth="1"/>
    <col min="7" max="8" width="8.83203125" customWidth="1"/>
    <col min="9" max="16384" width="8.83203125" hidden="1"/>
  </cols>
  <sheetData>
    <row r="1" spans="2:6" ht="20" x14ac:dyDescent="0.3">
      <c r="B1" s="69" t="s">
        <v>12</v>
      </c>
      <c r="C1" s="69"/>
      <c r="D1" s="2" t="str">
        <f>'Cover sheet'!C1</f>
        <v>Affinity Water</v>
      </c>
    </row>
    <row r="2" spans="2:6" ht="12" customHeight="1" thickBot="1" x14ac:dyDescent="0.35"/>
    <row r="3" spans="2:6" ht="30" customHeight="1" thickBot="1" x14ac:dyDescent="0.35">
      <c r="B3" s="20" t="s">
        <v>13</v>
      </c>
      <c r="C3" s="21" t="s">
        <v>14</v>
      </c>
      <c r="D3" s="22" t="s">
        <v>15</v>
      </c>
      <c r="E3" s="21" t="s">
        <v>16</v>
      </c>
      <c r="F3" s="21" t="s">
        <v>17</v>
      </c>
    </row>
    <row r="4" spans="2:6" ht="14.4" customHeight="1" x14ac:dyDescent="0.3">
      <c r="B4" s="23" t="s">
        <v>360</v>
      </c>
      <c r="C4" s="23" t="s">
        <v>399</v>
      </c>
      <c r="D4" s="23"/>
      <c r="E4" s="24"/>
      <c r="F4" s="24"/>
    </row>
    <row r="5" spans="2:6" ht="23" x14ac:dyDescent="0.3">
      <c r="B5" s="23" t="s">
        <v>398</v>
      </c>
      <c r="C5" s="23" t="s">
        <v>400</v>
      </c>
      <c r="D5" s="23"/>
      <c r="E5" s="79" t="s">
        <v>417</v>
      </c>
      <c r="F5" s="24" t="s">
        <v>418</v>
      </c>
    </row>
    <row r="6" spans="2:6" x14ac:dyDescent="0.3">
      <c r="B6" s="23"/>
      <c r="C6" s="23"/>
      <c r="D6" s="23"/>
      <c r="E6" s="24"/>
      <c r="F6" s="24"/>
    </row>
    <row r="7" spans="2:6" x14ac:dyDescent="0.3">
      <c r="B7" s="23"/>
      <c r="C7" s="23"/>
      <c r="D7" s="23"/>
      <c r="E7" s="24"/>
      <c r="F7" s="24"/>
    </row>
    <row r="8" spans="2:6" x14ac:dyDescent="0.3">
      <c r="B8" s="23"/>
      <c r="C8" s="23"/>
      <c r="D8" s="23"/>
      <c r="E8" s="24"/>
      <c r="F8" s="24"/>
    </row>
    <row r="9" spans="2:6" x14ac:dyDescent="0.3">
      <c r="B9" s="23"/>
      <c r="C9" s="23"/>
      <c r="D9" s="23"/>
      <c r="E9" s="24"/>
      <c r="F9" s="24"/>
    </row>
    <row r="10" spans="2:6" x14ac:dyDescent="0.3">
      <c r="B10" s="23"/>
      <c r="C10" s="23"/>
      <c r="D10" s="23"/>
      <c r="E10" s="24"/>
      <c r="F10" s="24"/>
    </row>
    <row r="11" spans="2:6" x14ac:dyDescent="0.3">
      <c r="B11" s="24"/>
      <c r="C11" s="24"/>
      <c r="D11" s="24"/>
      <c r="E11" s="24"/>
      <c r="F11" s="24"/>
    </row>
    <row r="12" spans="2:6" x14ac:dyDescent="0.3">
      <c r="B12" s="24"/>
      <c r="C12" s="24"/>
      <c r="D12" s="24"/>
      <c r="E12" s="24"/>
      <c r="F12" s="24"/>
    </row>
    <row r="13" spans="2:6" x14ac:dyDescent="0.3">
      <c r="B13" s="24"/>
      <c r="C13" s="24"/>
      <c r="D13" s="24"/>
      <c r="E13" s="24"/>
      <c r="F13" s="24"/>
    </row>
    <row r="14" spans="2:6" x14ac:dyDescent="0.3">
      <c r="B14" s="24"/>
      <c r="C14" s="24"/>
      <c r="D14" s="24"/>
      <c r="E14" s="24"/>
      <c r="F14" s="24"/>
    </row>
    <row r="15" spans="2:6" x14ac:dyDescent="0.3">
      <c r="B15" s="24"/>
      <c r="C15" s="24"/>
      <c r="D15" s="24"/>
      <c r="E15" s="24"/>
      <c r="F15" s="24"/>
    </row>
    <row r="16" spans="2:6" x14ac:dyDescent="0.3">
      <c r="B16" s="24"/>
      <c r="C16" s="24"/>
      <c r="D16" s="24"/>
      <c r="E16" s="24"/>
      <c r="F16" s="24"/>
    </row>
    <row r="17" spans="2:6" x14ac:dyDescent="0.3">
      <c r="B17" s="24"/>
      <c r="C17" s="24"/>
      <c r="D17" s="24"/>
      <c r="E17" s="24"/>
      <c r="F17" s="24"/>
    </row>
    <row r="18" spans="2:6" x14ac:dyDescent="0.3">
      <c r="B18" s="24"/>
      <c r="C18" s="24"/>
      <c r="D18" s="24"/>
      <c r="E18" s="24"/>
      <c r="F18" s="24"/>
    </row>
    <row r="19" spans="2:6" x14ac:dyDescent="0.3">
      <c r="B19" s="24"/>
      <c r="C19" s="24"/>
      <c r="D19" s="24"/>
      <c r="E19" s="24"/>
      <c r="F19" s="24"/>
    </row>
    <row r="20" spans="2:6" x14ac:dyDescent="0.3">
      <c r="B20" s="24"/>
      <c r="C20" s="24"/>
      <c r="D20" s="24"/>
      <c r="E20" s="24"/>
      <c r="F20" s="24"/>
    </row>
    <row r="21" spans="2:6" x14ac:dyDescent="0.3">
      <c r="B21" s="24"/>
      <c r="C21" s="24"/>
      <c r="D21" s="24"/>
      <c r="E21" s="24"/>
      <c r="F21" s="24"/>
    </row>
    <row r="22" spans="2:6" x14ac:dyDescent="0.3">
      <c r="B22" s="24"/>
      <c r="C22" s="24"/>
      <c r="D22" s="24"/>
      <c r="E22" s="24"/>
      <c r="F22" s="24"/>
    </row>
    <row r="23" spans="2:6" x14ac:dyDescent="0.3">
      <c r="B23" s="24"/>
      <c r="C23" s="24"/>
      <c r="D23" s="24"/>
      <c r="E23" s="24"/>
      <c r="F23" s="24"/>
    </row>
    <row r="24" spans="2:6" x14ac:dyDescent="0.3">
      <c r="B24" s="24"/>
      <c r="C24" s="24"/>
      <c r="D24" s="24"/>
      <c r="E24" s="24"/>
      <c r="F24" s="24"/>
    </row>
    <row r="25" spans="2:6" x14ac:dyDescent="0.3">
      <c r="B25" s="24"/>
      <c r="C25" s="24"/>
      <c r="D25" s="24"/>
      <c r="E25" s="24"/>
      <c r="F25" s="24"/>
    </row>
    <row r="26" spans="2:6" x14ac:dyDescent="0.3">
      <c r="B26" s="24"/>
      <c r="C26" s="24"/>
      <c r="D26" s="24"/>
      <c r="E26" s="24"/>
      <c r="F26" s="24"/>
    </row>
    <row r="27" spans="2:6" x14ac:dyDescent="0.3">
      <c r="B27" s="24"/>
      <c r="C27" s="24"/>
      <c r="D27" s="24"/>
      <c r="E27" s="24"/>
      <c r="F27" s="24"/>
    </row>
    <row r="28" spans="2:6" x14ac:dyDescent="0.3">
      <c r="B28" s="24"/>
      <c r="C28" s="24"/>
      <c r="D28" s="24"/>
      <c r="E28" s="24"/>
      <c r="F28" s="24"/>
    </row>
    <row r="29" spans="2:6" x14ac:dyDescent="0.3">
      <c r="B29" s="24"/>
      <c r="C29" s="24"/>
      <c r="D29" s="24"/>
      <c r="E29" s="24"/>
      <c r="F29" s="24"/>
    </row>
    <row r="30" spans="2:6" x14ac:dyDescent="0.3">
      <c r="B30" s="24"/>
      <c r="C30" s="24"/>
      <c r="D30" s="24"/>
      <c r="E30" s="24"/>
      <c r="F30" s="24"/>
    </row>
    <row r="31" spans="2:6" x14ac:dyDescent="0.3">
      <c r="B31" s="24"/>
      <c r="C31" s="24"/>
      <c r="D31" s="24"/>
      <c r="E31" s="24"/>
      <c r="F31" s="24"/>
    </row>
    <row r="32" spans="2:6" x14ac:dyDescent="0.3">
      <c r="B32" s="24"/>
      <c r="C32" s="24"/>
      <c r="D32" s="24"/>
      <c r="E32" s="24"/>
      <c r="F32" s="24"/>
    </row>
    <row r="33" spans="2:6" x14ac:dyDescent="0.3">
      <c r="B33" s="24"/>
      <c r="C33" s="24"/>
      <c r="D33" s="24"/>
      <c r="E33" s="24"/>
      <c r="F33" s="24"/>
    </row>
    <row r="34" spans="2:6" x14ac:dyDescent="0.3">
      <c r="B34" s="24"/>
      <c r="C34" s="24"/>
      <c r="D34" s="24"/>
      <c r="E34" s="24"/>
      <c r="F34" s="24"/>
    </row>
    <row r="35" spans="2:6" x14ac:dyDescent="0.3">
      <c r="B35" s="24"/>
      <c r="C35" s="24"/>
      <c r="D35" s="24"/>
      <c r="E35" s="24"/>
      <c r="F35" s="24"/>
    </row>
    <row r="36" spans="2:6" x14ac:dyDescent="0.3">
      <c r="B36" s="24"/>
      <c r="C36" s="24"/>
      <c r="D36" s="24"/>
      <c r="E36" s="24"/>
      <c r="F36" s="24"/>
    </row>
    <row r="37" spans="2:6" x14ac:dyDescent="0.3">
      <c r="B37" s="24"/>
      <c r="C37" s="24"/>
      <c r="D37" s="24"/>
      <c r="E37" s="24"/>
      <c r="F37" s="24"/>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J116"/>
  <sheetViews>
    <sheetView showGridLines="0" zoomScale="55" zoomScaleNormal="70" workbookViewId="0">
      <pane ySplit="6" topLeftCell="A7" activePane="bottomLeft" state="frozen"/>
      <selection activeCell="E25" sqref="E25"/>
      <selection pane="bottomLeft"/>
    </sheetView>
  </sheetViews>
  <sheetFormatPr defaultColWidth="0" defaultRowHeight="14" zeroHeight="1" x14ac:dyDescent="0.3"/>
  <cols>
    <col min="1" max="1" width="1.6640625" style="27" customWidth="1"/>
    <col min="2" max="2" width="30.08203125" style="27" customWidth="1"/>
    <col min="3" max="3" width="15.6640625" style="27" customWidth="1"/>
    <col min="4" max="4" width="54.6640625" style="27" customWidth="1"/>
    <col min="5" max="5" width="47.9140625" style="27" customWidth="1"/>
    <col min="6" max="6" width="1.58203125" style="27" customWidth="1"/>
    <col min="7" max="7" width="65.33203125" style="35" customWidth="1"/>
    <col min="8" max="8" width="19.1640625" style="27" customWidth="1"/>
    <col min="9" max="10" width="8.6640625" style="27" customWidth="1"/>
    <col min="11" max="16384" width="8.6640625" style="27" hidden="1"/>
  </cols>
  <sheetData>
    <row r="1" spans="2:8" ht="25.25" customHeight="1" x14ac:dyDescent="0.3">
      <c r="B1" s="1" t="s">
        <v>18</v>
      </c>
      <c r="C1" s="25"/>
      <c r="D1" s="26"/>
      <c r="E1" s="25"/>
      <c r="G1" s="27"/>
    </row>
    <row r="2" spans="2:8" s="28" customFormat="1" ht="14.5" thickBot="1" x14ac:dyDescent="0.35">
      <c r="G2" s="29"/>
    </row>
    <row r="3" spans="2:8" s="28" customFormat="1" ht="16.5" thickBot="1" x14ac:dyDescent="0.35">
      <c r="B3" s="70" t="s">
        <v>2</v>
      </c>
      <c r="C3" s="71"/>
      <c r="D3" s="72"/>
      <c r="E3" s="50" t="str">
        <f>'Cover sheet'!C5</f>
        <v>Affinity Water</v>
      </c>
      <c r="G3" s="29"/>
    </row>
    <row r="4" spans="2:8" s="28" customFormat="1" ht="19.25" customHeight="1" thickBot="1" x14ac:dyDescent="0.35">
      <c r="B4" s="70" t="s">
        <v>357</v>
      </c>
      <c r="C4" s="71"/>
      <c r="D4" s="72"/>
      <c r="E4" s="50" t="str">
        <f>'Cover sheet'!C6</f>
        <v>Brett</v>
      </c>
      <c r="G4" s="29"/>
    </row>
    <row r="5" spans="2:8" s="28" customFormat="1" ht="15.5" thickBot="1" x14ac:dyDescent="0.45">
      <c r="B5" s="30"/>
      <c r="C5" s="30"/>
      <c r="G5" s="29"/>
    </row>
    <row r="6" spans="2:8" ht="16.75" customHeight="1" thickBot="1" x14ac:dyDescent="0.35">
      <c r="B6" s="21" t="s">
        <v>19</v>
      </c>
      <c r="C6" s="22" t="s">
        <v>20</v>
      </c>
      <c r="D6" s="22" t="s">
        <v>21</v>
      </c>
      <c r="E6" s="21" t="s">
        <v>22</v>
      </c>
      <c r="F6" s="7"/>
      <c r="G6" s="73" t="s">
        <v>23</v>
      </c>
      <c r="H6" s="74"/>
    </row>
    <row r="7" spans="2:8" ht="122.4" customHeight="1" x14ac:dyDescent="0.3">
      <c r="B7" s="31" t="s">
        <v>24</v>
      </c>
      <c r="C7" s="32" t="s">
        <v>25</v>
      </c>
      <c r="D7" s="32" t="s">
        <v>26</v>
      </c>
      <c r="E7" s="31" t="s">
        <v>27</v>
      </c>
      <c r="G7" s="58" t="s">
        <v>363</v>
      </c>
      <c r="H7" s="59" t="s">
        <v>364</v>
      </c>
    </row>
    <row r="8" spans="2:8" ht="56" customHeight="1" x14ac:dyDescent="0.3">
      <c r="B8" s="31" t="s">
        <v>28</v>
      </c>
      <c r="C8" s="32" t="s">
        <v>25</v>
      </c>
      <c r="D8" s="32" t="s">
        <v>29</v>
      </c>
      <c r="E8" s="31" t="s">
        <v>30</v>
      </c>
      <c r="G8" s="58">
        <v>9</v>
      </c>
    </row>
    <row r="9" spans="2:8" ht="62.5" x14ac:dyDescent="0.3">
      <c r="B9" s="31" t="s">
        <v>31</v>
      </c>
      <c r="C9" s="32" t="s">
        <v>25</v>
      </c>
      <c r="D9" s="32" t="s">
        <v>32</v>
      </c>
      <c r="E9" s="31" t="s">
        <v>33</v>
      </c>
      <c r="G9" s="58">
        <v>83.98</v>
      </c>
    </row>
    <row r="10" spans="2:8" ht="50" x14ac:dyDescent="0.3">
      <c r="B10" s="31" t="s">
        <v>34</v>
      </c>
      <c r="C10" s="32" t="s">
        <v>25</v>
      </c>
      <c r="D10" s="32" t="s">
        <v>32</v>
      </c>
      <c r="E10" s="31" t="s">
        <v>35</v>
      </c>
      <c r="G10" s="58">
        <v>16.02</v>
      </c>
    </row>
    <row r="11" spans="2:8" ht="50" x14ac:dyDescent="0.3">
      <c r="B11" s="31" t="s">
        <v>36</v>
      </c>
      <c r="C11" s="32" t="s">
        <v>25</v>
      </c>
      <c r="D11" s="32" t="s">
        <v>32</v>
      </c>
      <c r="E11" s="31" t="s">
        <v>37</v>
      </c>
      <c r="G11" s="58">
        <v>0</v>
      </c>
    </row>
    <row r="12" spans="2:8" ht="37.5" x14ac:dyDescent="0.3">
      <c r="B12" s="31" t="s">
        <v>38</v>
      </c>
      <c r="C12" s="32" t="s">
        <v>25</v>
      </c>
      <c r="D12" s="32" t="s">
        <v>32</v>
      </c>
      <c r="E12" s="31" t="s">
        <v>39</v>
      </c>
      <c r="G12" s="58">
        <v>0</v>
      </c>
    </row>
    <row r="13" spans="2:8" ht="100" x14ac:dyDescent="0.3">
      <c r="B13" s="31" t="s">
        <v>40</v>
      </c>
      <c r="C13" s="32" t="s">
        <v>25</v>
      </c>
      <c r="D13" s="32" t="s">
        <v>32</v>
      </c>
      <c r="E13" s="31" t="s">
        <v>41</v>
      </c>
      <c r="G13" s="58" t="s">
        <v>365</v>
      </c>
    </row>
    <row r="14" spans="2:8" ht="137.5" x14ac:dyDescent="0.3">
      <c r="B14" s="31" t="s">
        <v>42</v>
      </c>
      <c r="C14" s="32" t="s">
        <v>25</v>
      </c>
      <c r="D14" s="32" t="s">
        <v>43</v>
      </c>
      <c r="E14" s="31" t="s">
        <v>44</v>
      </c>
      <c r="G14" s="58" t="s">
        <v>371</v>
      </c>
    </row>
    <row r="15" spans="2:8" ht="75" x14ac:dyDescent="0.3">
      <c r="B15" s="31" t="s">
        <v>45</v>
      </c>
      <c r="C15" s="32" t="s">
        <v>25</v>
      </c>
      <c r="D15" s="33" t="s">
        <v>43</v>
      </c>
      <c r="E15" s="31" t="s">
        <v>46</v>
      </c>
      <c r="G15" s="58" t="s">
        <v>372</v>
      </c>
    </row>
    <row r="16" spans="2:8" ht="87.5" x14ac:dyDescent="0.3">
      <c r="B16" s="31" t="s">
        <v>47</v>
      </c>
      <c r="C16" s="32" t="s">
        <v>25</v>
      </c>
      <c r="D16" s="33" t="s">
        <v>43</v>
      </c>
      <c r="E16" s="34" t="s">
        <v>48</v>
      </c>
      <c r="G16" s="60" t="s">
        <v>366</v>
      </c>
    </row>
    <row r="17" spans="2:7" ht="75" x14ac:dyDescent="0.3">
      <c r="B17" s="31" t="s">
        <v>49</v>
      </c>
      <c r="C17" s="32" t="s">
        <v>25</v>
      </c>
      <c r="D17" s="33" t="s">
        <v>50</v>
      </c>
      <c r="E17" s="34" t="s">
        <v>51</v>
      </c>
      <c r="G17" s="58" t="s">
        <v>367</v>
      </c>
    </row>
    <row r="18" spans="2:7" ht="75" x14ac:dyDescent="0.3">
      <c r="B18" s="31" t="s">
        <v>52</v>
      </c>
      <c r="C18" s="32" t="s">
        <v>53</v>
      </c>
      <c r="D18" s="33" t="s">
        <v>54</v>
      </c>
      <c r="E18" s="34" t="s">
        <v>55</v>
      </c>
      <c r="G18" s="58" t="s">
        <v>368</v>
      </c>
    </row>
    <row r="19" spans="2:7" ht="62.5" x14ac:dyDescent="0.3">
      <c r="B19" s="31" t="s">
        <v>56</v>
      </c>
      <c r="C19" s="32" t="s">
        <v>25</v>
      </c>
      <c r="D19" s="32" t="s">
        <v>57</v>
      </c>
      <c r="E19" s="34" t="s">
        <v>58</v>
      </c>
      <c r="G19" s="58" t="s">
        <v>370</v>
      </c>
    </row>
    <row r="20" spans="2:7" ht="75" x14ac:dyDescent="0.3">
      <c r="B20" s="31" t="s">
        <v>59</v>
      </c>
      <c r="C20" s="32" t="s">
        <v>25</v>
      </c>
      <c r="D20" s="33" t="s">
        <v>60</v>
      </c>
      <c r="E20" s="34" t="s">
        <v>61</v>
      </c>
      <c r="G20" s="58" t="s">
        <v>369</v>
      </c>
    </row>
    <row r="21" spans="2:7" ht="112.5" x14ac:dyDescent="0.3">
      <c r="B21" s="31" t="s">
        <v>62</v>
      </c>
      <c r="C21" s="32" t="s">
        <v>25</v>
      </c>
      <c r="D21" s="32" t="s">
        <v>63</v>
      </c>
      <c r="E21" s="34" t="s">
        <v>64</v>
      </c>
      <c r="G21" s="60" t="s">
        <v>394</v>
      </c>
    </row>
    <row r="22" spans="2:7" ht="174.65" customHeight="1" x14ac:dyDescent="0.3">
      <c r="B22" s="31" t="s">
        <v>65</v>
      </c>
      <c r="C22" s="32" t="s">
        <v>25</v>
      </c>
      <c r="D22" s="32" t="s">
        <v>63</v>
      </c>
      <c r="E22" s="34" t="s">
        <v>66</v>
      </c>
      <c r="G22" s="58" t="s">
        <v>396</v>
      </c>
    </row>
    <row r="23" spans="2:7" x14ac:dyDescent="0.3"/>
    <row r="24" spans="2:7" x14ac:dyDescent="0.3"/>
    <row r="25" spans="2:7" x14ac:dyDescent="0.3"/>
    <row r="26" spans="2:7" x14ac:dyDescent="0.3">
      <c r="C26" s="63" t="s">
        <v>373</v>
      </c>
      <c r="D26" s="64" t="s">
        <v>374</v>
      </c>
      <c r="E26" s="64" t="s">
        <v>375</v>
      </c>
    </row>
    <row r="27" spans="2:7" ht="56" customHeight="1" x14ac:dyDescent="0.3">
      <c r="C27" s="65" t="s">
        <v>395</v>
      </c>
      <c r="D27" s="66" t="s">
        <v>377</v>
      </c>
      <c r="E27" s="66" t="s">
        <v>378</v>
      </c>
    </row>
    <row r="28" spans="2:7" ht="60.5" customHeight="1" x14ac:dyDescent="0.3">
      <c r="C28" s="65" t="s">
        <v>376</v>
      </c>
      <c r="D28" s="66" t="s">
        <v>380</v>
      </c>
      <c r="E28" s="66" t="s">
        <v>381</v>
      </c>
    </row>
    <row r="29" spans="2:7" ht="34.5" customHeight="1" x14ac:dyDescent="0.3">
      <c r="C29" s="65" t="s">
        <v>379</v>
      </c>
      <c r="D29" s="66" t="s">
        <v>383</v>
      </c>
      <c r="E29" s="75" t="s">
        <v>384</v>
      </c>
    </row>
    <row r="30" spans="2:7" ht="62" customHeight="1" x14ac:dyDescent="0.3">
      <c r="C30" s="65" t="s">
        <v>382</v>
      </c>
      <c r="D30" s="66" t="s">
        <v>386</v>
      </c>
      <c r="E30" s="76"/>
    </row>
    <row r="31" spans="2:7" ht="57.5" customHeight="1" x14ac:dyDescent="0.3">
      <c r="C31" s="65" t="s">
        <v>385</v>
      </c>
      <c r="D31" s="67" t="s">
        <v>388</v>
      </c>
      <c r="E31" s="75" t="s">
        <v>389</v>
      </c>
    </row>
    <row r="32" spans="2:7" ht="43" customHeight="1" x14ac:dyDescent="0.3">
      <c r="C32" s="65" t="s">
        <v>387</v>
      </c>
      <c r="D32" s="66" t="s">
        <v>391</v>
      </c>
      <c r="E32" s="75"/>
    </row>
    <row r="33" spans="3:5" ht="38.5" customHeight="1" x14ac:dyDescent="0.3">
      <c r="C33" s="65" t="s">
        <v>390</v>
      </c>
      <c r="D33" s="66" t="s">
        <v>392</v>
      </c>
      <c r="E33" s="66" t="s">
        <v>393</v>
      </c>
    </row>
    <row r="34" spans="3:5" x14ac:dyDescent="0.3"/>
    <row r="35" spans="3:5" x14ac:dyDescent="0.3"/>
    <row r="36" spans="3:5" x14ac:dyDescent="0.3"/>
    <row r="37" spans="3:5" x14ac:dyDescent="0.3"/>
    <row r="38" spans="3:5" x14ac:dyDescent="0.3"/>
    <row r="39" spans="3:5" x14ac:dyDescent="0.3"/>
    <row r="40" spans="3:5" x14ac:dyDescent="0.3"/>
    <row r="41" spans="3:5" x14ac:dyDescent="0.3"/>
    <row r="42" spans="3:5" x14ac:dyDescent="0.3"/>
    <row r="43" spans="3:5" x14ac:dyDescent="0.3"/>
    <row r="44" spans="3:5" x14ac:dyDescent="0.3"/>
    <row r="45" spans="3:5" x14ac:dyDescent="0.3"/>
    <row r="46" spans="3:5" x14ac:dyDescent="0.3"/>
    <row r="47" spans="3:5" x14ac:dyDescent="0.3"/>
    <row r="48" spans="3:5"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ht="31" customHeight="1"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ht="31" customHeight="1" x14ac:dyDescent="0.3"/>
    <row r="92" hidden="1" x14ac:dyDescent="0.3"/>
    <row r="93" hidden="1" x14ac:dyDescent="0.3"/>
    <row r="94" hidden="1" x14ac:dyDescent="0.3"/>
    <row r="95" hidden="1" x14ac:dyDescent="0.3"/>
    <row r="96" hidden="1" x14ac:dyDescent="0.3"/>
    <row r="97" hidden="1" x14ac:dyDescent="0.3"/>
    <row r="98" hidden="1" x14ac:dyDescent="0.3"/>
    <row r="99" ht="14" hidden="1" customHeight="1" x14ac:dyDescent="0.3"/>
    <row r="100" hidden="1" x14ac:dyDescent="0.3"/>
    <row r="101" hidden="1" x14ac:dyDescent="0.3"/>
    <row r="102" hidden="1" x14ac:dyDescent="0.3"/>
    <row r="103" ht="14" hidden="1" customHeight="1" x14ac:dyDescent="0.3"/>
    <row r="104" ht="14" hidden="1" customHeight="1" x14ac:dyDescent="0.3"/>
    <row r="105" hidden="1" x14ac:dyDescent="0.3"/>
    <row r="106" hidden="1" x14ac:dyDescent="0.3"/>
    <row r="107" ht="14" hidden="1" customHeight="1" x14ac:dyDescent="0.3"/>
    <row r="108" x14ac:dyDescent="0.3"/>
    <row r="109" x14ac:dyDescent="0.3"/>
    <row r="110" x14ac:dyDescent="0.3"/>
    <row r="111" x14ac:dyDescent="0.3"/>
    <row r="112" x14ac:dyDescent="0.3"/>
    <row r="113" x14ac:dyDescent="0.3"/>
    <row r="114" x14ac:dyDescent="0.3"/>
    <row r="115" x14ac:dyDescent="0.3"/>
    <row r="116" x14ac:dyDescent="0.3"/>
  </sheetData>
  <mergeCells count="5">
    <mergeCell ref="B3:D3"/>
    <mergeCell ref="B4:D4"/>
    <mergeCell ref="G6:H6"/>
    <mergeCell ref="E29:E30"/>
    <mergeCell ref="E31:E3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D16"/>
  <sheetViews>
    <sheetView showGridLines="0" zoomScale="70" zoomScaleNormal="70" workbookViewId="0">
      <pane xSplit="5" ySplit="6" topLeftCell="BA11" activePane="bottomRight" state="frozen"/>
      <selection activeCell="E25" sqref="E25"/>
      <selection pane="topRight" activeCell="E25" sqref="E25"/>
      <selection pane="bottomLeft" activeCell="E25" sqref="E25"/>
      <selection pane="bottomRight" activeCell="G7" sqref="G7:BN12"/>
    </sheetView>
  </sheetViews>
  <sheetFormatPr defaultColWidth="0" defaultRowHeight="14" zeroHeight="1" x14ac:dyDescent="0.3"/>
  <cols>
    <col min="1" max="1" width="2" customWidth="1"/>
    <col min="2" max="2" width="21.5" customWidth="1"/>
    <col min="3" max="3" width="16.1640625" customWidth="1"/>
    <col min="4" max="4" width="10.58203125" customWidth="1"/>
    <col min="5" max="5" width="45" customWidth="1"/>
    <col min="6" max="6" width="2.5" customWidth="1"/>
    <col min="7" max="108" width="8.83203125" customWidth="1"/>
    <col min="109" max="16384" width="8.83203125" hidden="1"/>
  </cols>
  <sheetData>
    <row r="1" spans="1:87" ht="22.5" x14ac:dyDescent="0.3">
      <c r="A1" s="27"/>
      <c r="B1" s="1" t="s">
        <v>67</v>
      </c>
      <c r="C1" s="25"/>
      <c r="D1" s="26"/>
      <c r="E1" s="25"/>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27"/>
    </row>
    <row r="2" spans="1:87" ht="14.5" thickBot="1" x14ac:dyDescent="0.35">
      <c r="A2" s="28"/>
      <c r="B2" s="28"/>
      <c r="C2" s="28"/>
      <c r="D2" s="28"/>
      <c r="E2" s="28"/>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27"/>
    </row>
    <row r="3" spans="1:87" ht="16.5" thickBot="1" x14ac:dyDescent="0.35">
      <c r="A3" s="28"/>
      <c r="B3" s="70" t="s">
        <v>2</v>
      </c>
      <c r="C3" s="71"/>
      <c r="D3" s="72"/>
      <c r="E3" s="50" t="str">
        <f>'Cover sheet'!C5</f>
        <v>Affinity Water</v>
      </c>
      <c r="F3" s="28"/>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28"/>
    </row>
    <row r="4" spans="1:87" ht="16.5" thickBot="1" x14ac:dyDescent="0.35">
      <c r="A4" s="28"/>
      <c r="B4" s="70" t="s">
        <v>357</v>
      </c>
      <c r="C4" s="71"/>
      <c r="D4" s="72"/>
      <c r="E4" s="50" t="str">
        <f>'Cover sheet'!C6</f>
        <v>Brett</v>
      </c>
      <c r="F4" s="28"/>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28"/>
    </row>
    <row r="5" spans="1:87" ht="15.5" thickBot="1" x14ac:dyDescent="0.45">
      <c r="A5" s="28"/>
      <c r="B5" s="30"/>
      <c r="C5" s="30"/>
      <c r="D5" s="28"/>
      <c r="E5" s="28"/>
      <c r="F5" s="28"/>
      <c r="G5" s="77" t="s">
        <v>68</v>
      </c>
      <c r="H5" s="77"/>
      <c r="I5" s="77"/>
      <c r="J5" s="77"/>
      <c r="K5" s="77"/>
      <c r="L5" s="77"/>
      <c r="M5" s="77"/>
      <c r="N5" s="77"/>
      <c r="O5" s="77"/>
      <c r="P5" s="77"/>
      <c r="Q5" s="77"/>
      <c r="R5" s="77"/>
      <c r="S5" s="77"/>
      <c r="T5" s="77"/>
      <c r="U5" s="77"/>
      <c r="V5" s="77"/>
      <c r="W5" s="77"/>
      <c r="X5" s="77"/>
      <c r="Y5" s="77"/>
      <c r="Z5" s="77"/>
      <c r="AA5" s="77"/>
      <c r="AB5" s="77"/>
      <c r="AC5" s="77"/>
      <c r="AD5" s="77"/>
      <c r="AE5" s="77"/>
      <c r="AF5" s="78" t="s">
        <v>69</v>
      </c>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row>
    <row r="6" spans="1:87" ht="14.5" thickBot="1" x14ac:dyDescent="0.35">
      <c r="A6" s="27"/>
      <c r="B6" s="21" t="s">
        <v>19</v>
      </c>
      <c r="C6" s="22" t="s">
        <v>20</v>
      </c>
      <c r="D6" s="22" t="s">
        <v>21</v>
      </c>
      <c r="E6" s="21" t="s">
        <v>22</v>
      </c>
      <c r="F6" s="2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46.4" customHeight="1" x14ac:dyDescent="0.3">
      <c r="B7" s="37" t="s">
        <v>151</v>
      </c>
      <c r="C7" s="38" t="s">
        <v>152</v>
      </c>
      <c r="D7" s="38" t="s">
        <v>54</v>
      </c>
      <c r="E7" s="37" t="s">
        <v>153</v>
      </c>
      <c r="F7" s="39"/>
      <c r="G7" s="80">
        <v>52.750000000000007</v>
      </c>
      <c r="H7" s="80">
        <v>52.750000000000007</v>
      </c>
      <c r="I7" s="80">
        <v>52.750000000000007</v>
      </c>
      <c r="J7" s="80">
        <v>52.750000000000007</v>
      </c>
      <c r="K7" s="80">
        <v>52.750000000000007</v>
      </c>
      <c r="L7" s="80">
        <v>52.750000000000007</v>
      </c>
      <c r="M7" s="80">
        <v>52.750000000000007</v>
      </c>
      <c r="N7" s="80">
        <v>52.750000000000007</v>
      </c>
      <c r="O7" s="80">
        <v>52.750000000000007</v>
      </c>
      <c r="P7" s="80">
        <v>52.750000000000007</v>
      </c>
      <c r="Q7" s="80">
        <v>52.750000000000007</v>
      </c>
      <c r="R7" s="80">
        <v>52.750000000000007</v>
      </c>
      <c r="S7" s="80">
        <v>52.750000000000007</v>
      </c>
      <c r="T7" s="80">
        <v>52.750000000000007</v>
      </c>
      <c r="U7" s="80">
        <v>52.750000000000007</v>
      </c>
      <c r="V7" s="80">
        <v>52.750000000000007</v>
      </c>
      <c r="W7" s="80">
        <v>52.750000000000007</v>
      </c>
      <c r="X7" s="80">
        <v>52.750000000000007</v>
      </c>
      <c r="Y7" s="80">
        <v>52.750000000000007</v>
      </c>
      <c r="Z7" s="80">
        <v>52.750000000000007</v>
      </c>
      <c r="AA7" s="80">
        <v>52.750000000000007</v>
      </c>
      <c r="AB7" s="80">
        <v>52.750000000000007</v>
      </c>
      <c r="AC7" s="80">
        <v>52.750000000000007</v>
      </c>
      <c r="AD7" s="80">
        <v>52.750000000000007</v>
      </c>
      <c r="AE7" s="81">
        <v>52.750000000000007</v>
      </c>
      <c r="AF7" s="82">
        <v>52.750000000000007</v>
      </c>
      <c r="AG7" s="82">
        <v>52.750000000000007</v>
      </c>
      <c r="AH7" s="82">
        <v>52.750000000000007</v>
      </c>
      <c r="AI7" s="82">
        <v>52.750000000000007</v>
      </c>
      <c r="AJ7" s="82">
        <v>52.750000000000007</v>
      </c>
      <c r="AK7" s="82">
        <v>52.750000000000007</v>
      </c>
      <c r="AL7" s="82">
        <v>52.750000000000007</v>
      </c>
      <c r="AM7" s="82">
        <v>52.750000000000007</v>
      </c>
      <c r="AN7" s="82">
        <v>52.750000000000007</v>
      </c>
      <c r="AO7" s="82">
        <v>52.750000000000007</v>
      </c>
      <c r="AP7" s="82">
        <v>52.750000000000007</v>
      </c>
      <c r="AQ7" s="82">
        <v>52.750000000000007</v>
      </c>
      <c r="AR7" s="82">
        <v>52.750000000000007</v>
      </c>
      <c r="AS7" s="82">
        <v>52.750000000000007</v>
      </c>
      <c r="AT7" s="82">
        <v>52.750000000000007</v>
      </c>
      <c r="AU7" s="82">
        <v>52.750000000000007</v>
      </c>
      <c r="AV7" s="82">
        <v>52.750000000000007</v>
      </c>
      <c r="AW7" s="82">
        <v>52.750000000000007</v>
      </c>
      <c r="AX7" s="82">
        <v>52.750000000000007</v>
      </c>
      <c r="AY7" s="82">
        <v>52.750000000000007</v>
      </c>
      <c r="AZ7" s="82">
        <v>52.750000000000007</v>
      </c>
      <c r="BA7" s="82">
        <v>52.750000000000007</v>
      </c>
      <c r="BB7" s="82">
        <v>52.750000000000007</v>
      </c>
      <c r="BC7" s="82">
        <v>52.750000000000007</v>
      </c>
      <c r="BD7" s="82">
        <v>52.750000000000007</v>
      </c>
      <c r="BE7" s="82">
        <v>52.750000000000007</v>
      </c>
      <c r="BF7" s="82">
        <v>52.750000000000007</v>
      </c>
      <c r="BG7" s="82">
        <v>52.750000000000007</v>
      </c>
      <c r="BH7" s="82">
        <v>52.750000000000007</v>
      </c>
      <c r="BI7" s="82">
        <v>52.750000000000007</v>
      </c>
      <c r="BJ7" s="82">
        <v>52.750000000000007</v>
      </c>
      <c r="BK7" s="82">
        <v>52.750000000000007</v>
      </c>
      <c r="BL7" s="82">
        <v>52.750000000000007</v>
      </c>
      <c r="BM7" s="82">
        <v>52.750000000000007</v>
      </c>
      <c r="BN7" s="82">
        <v>52.750000000000007</v>
      </c>
      <c r="BO7" s="41"/>
      <c r="BP7" s="41"/>
      <c r="BQ7" s="41"/>
      <c r="BR7" s="41"/>
      <c r="BS7" s="41"/>
      <c r="BT7" s="41"/>
      <c r="BU7" s="41"/>
      <c r="BV7" s="41"/>
      <c r="BW7" s="41"/>
      <c r="BX7" s="41"/>
      <c r="BY7" s="41"/>
      <c r="BZ7" s="41"/>
      <c r="CA7" s="41"/>
      <c r="CB7" s="41"/>
      <c r="CC7" s="41"/>
      <c r="CD7" s="41"/>
      <c r="CE7" s="41"/>
      <c r="CF7" s="41"/>
      <c r="CG7" s="41"/>
      <c r="CH7" s="41"/>
      <c r="CI7" s="42"/>
    </row>
    <row r="8" spans="1:87" ht="62.5" x14ac:dyDescent="0.3">
      <c r="B8" s="43" t="s">
        <v>154</v>
      </c>
      <c r="C8" s="44" t="s">
        <v>155</v>
      </c>
      <c r="D8" s="45" t="s">
        <v>54</v>
      </c>
      <c r="E8" s="43" t="s">
        <v>156</v>
      </c>
      <c r="F8" s="39"/>
      <c r="G8" s="80">
        <v>0</v>
      </c>
      <c r="H8" s="80">
        <v>0</v>
      </c>
      <c r="I8" s="80">
        <v>0</v>
      </c>
      <c r="J8" s="80">
        <v>0</v>
      </c>
      <c r="K8" s="80">
        <v>0</v>
      </c>
      <c r="L8" s="80">
        <v>0</v>
      </c>
      <c r="M8" s="80">
        <v>0</v>
      </c>
      <c r="N8" s="80">
        <v>0</v>
      </c>
      <c r="O8" s="80">
        <v>0</v>
      </c>
      <c r="P8" s="80">
        <v>0</v>
      </c>
      <c r="Q8" s="80">
        <v>0</v>
      </c>
      <c r="R8" s="80">
        <v>0</v>
      </c>
      <c r="S8" s="80">
        <v>0</v>
      </c>
      <c r="T8" s="80">
        <v>0</v>
      </c>
      <c r="U8" s="80">
        <v>0</v>
      </c>
      <c r="V8" s="80">
        <v>0</v>
      </c>
      <c r="W8" s="80">
        <v>0</v>
      </c>
      <c r="X8" s="80">
        <v>0</v>
      </c>
      <c r="Y8" s="80">
        <v>0</v>
      </c>
      <c r="Z8" s="80">
        <v>0</v>
      </c>
      <c r="AA8" s="80">
        <v>0</v>
      </c>
      <c r="AB8" s="80">
        <v>0</v>
      </c>
      <c r="AC8" s="80">
        <v>0</v>
      </c>
      <c r="AD8" s="80">
        <v>0</v>
      </c>
      <c r="AE8" s="81">
        <v>0</v>
      </c>
      <c r="AF8" s="82">
        <v>0</v>
      </c>
      <c r="AG8" s="82">
        <v>0</v>
      </c>
      <c r="AH8" s="82">
        <v>0</v>
      </c>
      <c r="AI8" s="82">
        <v>0</v>
      </c>
      <c r="AJ8" s="82">
        <v>0</v>
      </c>
      <c r="AK8" s="82">
        <v>0</v>
      </c>
      <c r="AL8" s="82">
        <v>0</v>
      </c>
      <c r="AM8" s="82">
        <v>0</v>
      </c>
      <c r="AN8" s="82">
        <v>0</v>
      </c>
      <c r="AO8" s="82">
        <v>0</v>
      </c>
      <c r="AP8" s="82">
        <v>0</v>
      </c>
      <c r="AQ8" s="82">
        <v>0</v>
      </c>
      <c r="AR8" s="82">
        <v>0</v>
      </c>
      <c r="AS8" s="82">
        <v>0</v>
      </c>
      <c r="AT8" s="82">
        <v>0</v>
      </c>
      <c r="AU8" s="82">
        <v>0</v>
      </c>
      <c r="AV8" s="82">
        <v>0</v>
      </c>
      <c r="AW8" s="82">
        <v>0</v>
      </c>
      <c r="AX8" s="82">
        <v>0</v>
      </c>
      <c r="AY8" s="82">
        <v>0</v>
      </c>
      <c r="AZ8" s="82">
        <v>0</v>
      </c>
      <c r="BA8" s="82">
        <v>0</v>
      </c>
      <c r="BB8" s="82">
        <v>0</v>
      </c>
      <c r="BC8" s="82">
        <v>0</v>
      </c>
      <c r="BD8" s="82">
        <v>0</v>
      </c>
      <c r="BE8" s="82">
        <v>0</v>
      </c>
      <c r="BF8" s="82">
        <v>0</v>
      </c>
      <c r="BG8" s="82">
        <v>0</v>
      </c>
      <c r="BH8" s="82">
        <v>0</v>
      </c>
      <c r="BI8" s="82">
        <v>0</v>
      </c>
      <c r="BJ8" s="82">
        <v>0</v>
      </c>
      <c r="BK8" s="82">
        <v>0</v>
      </c>
      <c r="BL8" s="82">
        <v>0</v>
      </c>
      <c r="BM8" s="82">
        <v>0</v>
      </c>
      <c r="BN8" s="82">
        <v>0</v>
      </c>
      <c r="BO8" s="41"/>
      <c r="BP8" s="41"/>
      <c r="BQ8" s="41"/>
      <c r="BR8" s="41"/>
      <c r="BS8" s="41"/>
      <c r="BT8" s="41"/>
      <c r="BU8" s="41"/>
      <c r="BV8" s="41"/>
      <c r="BW8" s="41"/>
      <c r="BX8" s="41"/>
      <c r="BY8" s="41"/>
      <c r="BZ8" s="41"/>
      <c r="CA8" s="41"/>
      <c r="CB8" s="41"/>
      <c r="CC8" s="41"/>
      <c r="CD8" s="41"/>
      <c r="CE8" s="41"/>
      <c r="CF8" s="41"/>
      <c r="CG8" s="41"/>
      <c r="CH8" s="41"/>
      <c r="CI8" s="46"/>
    </row>
    <row r="9" spans="1:87" ht="87.5" x14ac:dyDescent="0.3">
      <c r="B9" s="43" t="s">
        <v>157</v>
      </c>
      <c r="C9" s="44" t="s">
        <v>158</v>
      </c>
      <c r="D9" s="45" t="s">
        <v>54</v>
      </c>
      <c r="E9" s="43" t="s">
        <v>159</v>
      </c>
      <c r="F9" s="39"/>
      <c r="G9" s="80">
        <v>0</v>
      </c>
      <c r="H9" s="80">
        <v>0</v>
      </c>
      <c r="I9" s="80">
        <v>0</v>
      </c>
      <c r="J9" s="80">
        <v>0</v>
      </c>
      <c r="K9" s="80">
        <v>-2.6</v>
      </c>
      <c r="L9" s="80">
        <v>-2.6</v>
      </c>
      <c r="M9" s="80">
        <v>-2.6</v>
      </c>
      <c r="N9" s="80">
        <v>-2.6</v>
      </c>
      <c r="O9" s="80">
        <v>-2.6</v>
      </c>
      <c r="P9" s="80">
        <v>-2.6</v>
      </c>
      <c r="Q9" s="80">
        <v>-2.6</v>
      </c>
      <c r="R9" s="80">
        <v>-2.6</v>
      </c>
      <c r="S9" s="80">
        <v>-2.6</v>
      </c>
      <c r="T9" s="80">
        <v>-2.6</v>
      </c>
      <c r="U9" s="80">
        <v>-2.6</v>
      </c>
      <c r="V9" s="80">
        <v>-2.6</v>
      </c>
      <c r="W9" s="80">
        <v>-2.6</v>
      </c>
      <c r="X9" s="80">
        <v>-2.6</v>
      </c>
      <c r="Y9" s="80">
        <v>-2.6</v>
      </c>
      <c r="Z9" s="80">
        <v>-2.6</v>
      </c>
      <c r="AA9" s="80">
        <v>-2.6</v>
      </c>
      <c r="AB9" s="80">
        <v>-2.6</v>
      </c>
      <c r="AC9" s="80">
        <v>-2.6</v>
      </c>
      <c r="AD9" s="80">
        <v>-2.6</v>
      </c>
      <c r="AE9" s="81">
        <v>-2.6</v>
      </c>
      <c r="AF9" s="82">
        <v>-2.6</v>
      </c>
      <c r="AG9" s="82">
        <v>-2.6</v>
      </c>
      <c r="AH9" s="82">
        <v>-2.6</v>
      </c>
      <c r="AI9" s="82">
        <v>-2.6</v>
      </c>
      <c r="AJ9" s="82">
        <v>-2.6</v>
      </c>
      <c r="AK9" s="82">
        <v>-2.6</v>
      </c>
      <c r="AL9" s="82">
        <v>-2.6</v>
      </c>
      <c r="AM9" s="82">
        <v>-2.6</v>
      </c>
      <c r="AN9" s="82">
        <v>-2.6</v>
      </c>
      <c r="AO9" s="82">
        <v>-2.6</v>
      </c>
      <c r="AP9" s="82">
        <v>-2.6</v>
      </c>
      <c r="AQ9" s="82">
        <v>-2.6</v>
      </c>
      <c r="AR9" s="82">
        <v>-2.6</v>
      </c>
      <c r="AS9" s="82">
        <v>-2.6</v>
      </c>
      <c r="AT9" s="82">
        <v>-2.6</v>
      </c>
      <c r="AU9" s="82">
        <v>-2.6</v>
      </c>
      <c r="AV9" s="82">
        <v>-2.6</v>
      </c>
      <c r="AW9" s="82">
        <v>-2.6</v>
      </c>
      <c r="AX9" s="82">
        <v>-2.6</v>
      </c>
      <c r="AY9" s="82">
        <v>-2.6</v>
      </c>
      <c r="AZ9" s="82">
        <v>-2.6</v>
      </c>
      <c r="BA9" s="82">
        <v>-2.6</v>
      </c>
      <c r="BB9" s="82">
        <v>-2.6</v>
      </c>
      <c r="BC9" s="82">
        <v>-2.6</v>
      </c>
      <c r="BD9" s="82">
        <v>-2.6</v>
      </c>
      <c r="BE9" s="82">
        <v>-2.6</v>
      </c>
      <c r="BF9" s="82">
        <v>-2.6</v>
      </c>
      <c r="BG9" s="82">
        <v>-2.6</v>
      </c>
      <c r="BH9" s="82">
        <v>-2.6</v>
      </c>
      <c r="BI9" s="82">
        <v>-2.6</v>
      </c>
      <c r="BJ9" s="82">
        <v>-2.6</v>
      </c>
      <c r="BK9" s="82">
        <v>-2.6</v>
      </c>
      <c r="BL9" s="82">
        <v>-2.6</v>
      </c>
      <c r="BM9" s="82">
        <v>-2.6</v>
      </c>
      <c r="BN9" s="82">
        <v>-2.6</v>
      </c>
      <c r="BO9" s="41"/>
      <c r="BP9" s="41"/>
      <c r="BQ9" s="41"/>
      <c r="BR9" s="41"/>
      <c r="BS9" s="41"/>
      <c r="BT9" s="41"/>
      <c r="BU9" s="41"/>
      <c r="BV9" s="41"/>
      <c r="BW9" s="41"/>
      <c r="BX9" s="41"/>
      <c r="BY9" s="41"/>
      <c r="BZ9" s="41"/>
      <c r="CA9" s="41"/>
      <c r="CB9" s="41"/>
      <c r="CC9" s="41"/>
      <c r="CD9" s="41"/>
      <c r="CE9" s="41"/>
      <c r="CF9" s="41"/>
      <c r="CG9" s="41"/>
      <c r="CH9" s="41"/>
      <c r="CI9" s="46"/>
    </row>
    <row r="10" spans="1:87" ht="50" x14ac:dyDescent="0.3">
      <c r="B10" s="43" t="s">
        <v>160</v>
      </c>
      <c r="C10" s="44" t="s">
        <v>161</v>
      </c>
      <c r="D10" s="45" t="s">
        <v>54</v>
      </c>
      <c r="E10" s="43" t="s">
        <v>162</v>
      </c>
      <c r="F10" s="39"/>
      <c r="G10" s="80">
        <v>0.74552987999999942</v>
      </c>
      <c r="H10" s="80">
        <v>0.74490565999999347</v>
      </c>
      <c r="I10" s="80">
        <v>0.74494861999999529</v>
      </c>
      <c r="J10" s="80">
        <v>0.74485082999999719</v>
      </c>
      <c r="K10" s="80">
        <v>0.74452804000000583</v>
      </c>
      <c r="L10" s="80">
        <v>0.7445126799999997</v>
      </c>
      <c r="M10" s="80">
        <v>0.74680495999999863</v>
      </c>
      <c r="N10" s="80">
        <v>0.74896504000000164</v>
      </c>
      <c r="O10" s="80">
        <v>0.7530065300000004</v>
      </c>
      <c r="P10" s="80">
        <v>0.75700644999999867</v>
      </c>
      <c r="Q10" s="80">
        <v>0.76097634999999997</v>
      </c>
      <c r="R10" s="80">
        <v>0.76513618999999977</v>
      </c>
      <c r="S10" s="80">
        <v>0.76927325999999852</v>
      </c>
      <c r="T10" s="80">
        <v>0.7733901000000003</v>
      </c>
      <c r="U10" s="80">
        <v>0.77762290999999806</v>
      </c>
      <c r="V10" s="80">
        <v>0.78180784999999986</v>
      </c>
      <c r="W10" s="80">
        <v>0.78607708999999915</v>
      </c>
      <c r="X10" s="80">
        <v>0.79027440999999499</v>
      </c>
      <c r="Y10" s="80">
        <v>0.79457763000000625</v>
      </c>
      <c r="Z10" s="80">
        <v>0.79890091000000041</v>
      </c>
      <c r="AA10" s="80">
        <v>0.80318697000000583</v>
      </c>
      <c r="AB10" s="80">
        <v>0.80837282999999616</v>
      </c>
      <c r="AC10" s="80">
        <v>0.81352111999999721</v>
      </c>
      <c r="AD10" s="80">
        <v>0.81878595999999959</v>
      </c>
      <c r="AE10" s="81">
        <v>0.82405792000000133</v>
      </c>
      <c r="AF10" s="82">
        <v>0.82660749000000067</v>
      </c>
      <c r="AG10" s="82">
        <v>0.8312143799999987</v>
      </c>
      <c r="AH10" s="82">
        <v>0.83584809000000604</v>
      </c>
      <c r="AI10" s="82">
        <v>0.84049931999999927</v>
      </c>
      <c r="AJ10" s="82">
        <v>0.84515528000000018</v>
      </c>
      <c r="AK10" s="82">
        <v>0.84982072999999758</v>
      </c>
      <c r="AL10" s="82">
        <v>0.85447836999999538</v>
      </c>
      <c r="AM10" s="82">
        <v>0.85912603999999959</v>
      </c>
      <c r="AN10" s="82">
        <v>0.86373831999999595</v>
      </c>
      <c r="AO10" s="82">
        <v>0.86831007000000682</v>
      </c>
      <c r="AP10" s="82">
        <v>0.87282488999999686</v>
      </c>
      <c r="AQ10" s="82">
        <v>0.87725448000000483</v>
      </c>
      <c r="AR10" s="82">
        <v>0.88171524999999917</v>
      </c>
      <c r="AS10" s="82">
        <v>0.88623106000000007</v>
      </c>
      <c r="AT10" s="82">
        <v>0.89085507000000064</v>
      </c>
      <c r="AU10" s="82">
        <v>0.89563870000000634</v>
      </c>
      <c r="AV10" s="82">
        <v>0.90020226000000036</v>
      </c>
      <c r="AW10" s="82">
        <v>0.90475633000000499</v>
      </c>
      <c r="AX10" s="82">
        <v>0.90930396000000258</v>
      </c>
      <c r="AY10" s="82">
        <v>0.9138485400000036</v>
      </c>
      <c r="AZ10" s="82">
        <v>0.91839298000000014</v>
      </c>
      <c r="BA10" s="82">
        <v>0.92294197000000366</v>
      </c>
      <c r="BB10" s="82">
        <v>0.92749890999999707</v>
      </c>
      <c r="BC10" s="82">
        <v>0.93206741000000193</v>
      </c>
      <c r="BD10" s="82">
        <v>0.9366474199999999</v>
      </c>
      <c r="BE10" s="82">
        <v>0.94123668000000293</v>
      </c>
      <c r="BF10" s="82">
        <v>0.9458282300000036</v>
      </c>
      <c r="BG10" s="82">
        <v>0.95040673999999825</v>
      </c>
      <c r="BH10" s="82">
        <v>0.95496916000000454</v>
      </c>
      <c r="BI10" s="82">
        <v>0.95951672999999715</v>
      </c>
      <c r="BJ10" s="82">
        <v>0.96406170000000202</v>
      </c>
      <c r="BK10" s="82">
        <v>0.96863138999999876</v>
      </c>
      <c r="BL10" s="82">
        <v>0.97320357999999629</v>
      </c>
      <c r="BM10" s="82">
        <v>0.97777724000000177</v>
      </c>
      <c r="BN10" s="82">
        <v>0.98235117000000116</v>
      </c>
      <c r="BO10" s="41"/>
      <c r="BP10" s="41"/>
      <c r="BQ10" s="41"/>
      <c r="BR10" s="41"/>
      <c r="BS10" s="41"/>
      <c r="BT10" s="41"/>
      <c r="BU10" s="41"/>
      <c r="BV10" s="41"/>
      <c r="BW10" s="41"/>
      <c r="BX10" s="41"/>
      <c r="BY10" s="41"/>
      <c r="BZ10" s="41"/>
      <c r="CA10" s="41"/>
      <c r="CB10" s="41"/>
      <c r="CC10" s="41"/>
      <c r="CD10" s="41"/>
      <c r="CE10" s="41"/>
      <c r="CF10" s="41"/>
      <c r="CG10" s="41"/>
      <c r="CH10" s="41"/>
      <c r="CI10" s="46"/>
    </row>
    <row r="11" spans="1:87" ht="175" x14ac:dyDescent="0.3">
      <c r="B11" s="43" t="s">
        <v>163</v>
      </c>
      <c r="C11" s="44" t="s">
        <v>164</v>
      </c>
      <c r="D11" s="45" t="s">
        <v>54</v>
      </c>
      <c r="E11" s="43" t="s">
        <v>165</v>
      </c>
      <c r="F11" s="39"/>
      <c r="G11" s="80">
        <v>0</v>
      </c>
      <c r="H11" s="80">
        <v>0</v>
      </c>
      <c r="I11" s="80">
        <v>0</v>
      </c>
      <c r="J11" s="80">
        <v>0</v>
      </c>
      <c r="K11" s="80">
        <v>0</v>
      </c>
      <c r="L11" s="80">
        <v>0</v>
      </c>
      <c r="M11" s="80">
        <v>0</v>
      </c>
      <c r="N11" s="80">
        <v>0</v>
      </c>
      <c r="O11" s="80">
        <v>0</v>
      </c>
      <c r="P11" s="80">
        <v>0</v>
      </c>
      <c r="Q11" s="80">
        <v>0</v>
      </c>
      <c r="R11" s="80">
        <v>0</v>
      </c>
      <c r="S11" s="80">
        <v>0</v>
      </c>
      <c r="T11" s="80">
        <v>0</v>
      </c>
      <c r="U11" s="80">
        <v>0</v>
      </c>
      <c r="V11" s="80">
        <v>0</v>
      </c>
      <c r="W11" s="80">
        <v>0</v>
      </c>
      <c r="X11" s="80">
        <v>0</v>
      </c>
      <c r="Y11" s="80">
        <v>0</v>
      </c>
      <c r="Z11" s="80">
        <v>0</v>
      </c>
      <c r="AA11" s="80">
        <v>0</v>
      </c>
      <c r="AB11" s="80">
        <v>0</v>
      </c>
      <c r="AC11" s="80">
        <v>0</v>
      </c>
      <c r="AD11" s="80">
        <v>0</v>
      </c>
      <c r="AE11" s="81">
        <v>0</v>
      </c>
      <c r="AF11" s="82">
        <v>0</v>
      </c>
      <c r="AG11" s="82">
        <v>0</v>
      </c>
      <c r="AH11" s="82">
        <v>0</v>
      </c>
      <c r="AI11" s="82">
        <v>0</v>
      </c>
      <c r="AJ11" s="82">
        <v>0</v>
      </c>
      <c r="AK11" s="82">
        <v>0</v>
      </c>
      <c r="AL11" s="82">
        <v>0</v>
      </c>
      <c r="AM11" s="82">
        <v>0</v>
      </c>
      <c r="AN11" s="82">
        <v>0</v>
      </c>
      <c r="AO11" s="82">
        <v>0</v>
      </c>
      <c r="AP11" s="82">
        <v>0</v>
      </c>
      <c r="AQ11" s="82">
        <v>0</v>
      </c>
      <c r="AR11" s="82">
        <v>0</v>
      </c>
      <c r="AS11" s="82">
        <v>0</v>
      </c>
      <c r="AT11" s="82">
        <v>0</v>
      </c>
      <c r="AU11" s="82">
        <v>0</v>
      </c>
      <c r="AV11" s="82">
        <v>0</v>
      </c>
      <c r="AW11" s="82">
        <v>0</v>
      </c>
      <c r="AX11" s="82">
        <v>0</v>
      </c>
      <c r="AY11" s="82">
        <v>0</v>
      </c>
      <c r="AZ11" s="82">
        <v>0</v>
      </c>
      <c r="BA11" s="82">
        <v>0</v>
      </c>
      <c r="BB11" s="82">
        <v>0</v>
      </c>
      <c r="BC11" s="82">
        <v>0</v>
      </c>
      <c r="BD11" s="82">
        <v>0</v>
      </c>
      <c r="BE11" s="82">
        <v>0</v>
      </c>
      <c r="BF11" s="82">
        <v>0</v>
      </c>
      <c r="BG11" s="82">
        <v>0</v>
      </c>
      <c r="BH11" s="82">
        <v>0</v>
      </c>
      <c r="BI11" s="82">
        <v>0</v>
      </c>
      <c r="BJ11" s="82">
        <v>0</v>
      </c>
      <c r="BK11" s="82">
        <v>0</v>
      </c>
      <c r="BL11" s="82">
        <v>0</v>
      </c>
      <c r="BM11" s="82">
        <v>0</v>
      </c>
      <c r="BN11" s="82">
        <v>0</v>
      </c>
      <c r="BO11" s="41"/>
      <c r="BP11" s="41"/>
      <c r="BQ11" s="41"/>
      <c r="BR11" s="41"/>
      <c r="BS11" s="41"/>
      <c r="BT11" s="41"/>
      <c r="BU11" s="41"/>
      <c r="BV11" s="41"/>
      <c r="BW11" s="41"/>
      <c r="BX11" s="41"/>
      <c r="BY11" s="41"/>
      <c r="BZ11" s="41"/>
      <c r="CA11" s="41"/>
      <c r="CB11" s="41"/>
      <c r="CC11" s="41"/>
      <c r="CD11" s="41"/>
      <c r="CE11" s="41"/>
      <c r="CF11" s="41"/>
      <c r="CG11" s="41"/>
      <c r="CH11" s="41"/>
      <c r="CI11" s="46"/>
    </row>
    <row r="12" spans="1:87" ht="150" x14ac:dyDescent="0.3">
      <c r="B12" s="43" t="s">
        <v>166</v>
      </c>
      <c r="C12" s="44" t="s">
        <v>167</v>
      </c>
      <c r="D12" s="45" t="s">
        <v>54</v>
      </c>
      <c r="E12" s="43" t="s">
        <v>168</v>
      </c>
      <c r="F12" s="39"/>
      <c r="G12" s="83">
        <v>0</v>
      </c>
      <c r="H12" s="83">
        <v>0</v>
      </c>
      <c r="I12" s="83">
        <v>0</v>
      </c>
      <c r="J12" s="83">
        <v>0</v>
      </c>
      <c r="K12" s="83">
        <v>0</v>
      </c>
      <c r="L12" s="83">
        <v>0</v>
      </c>
      <c r="M12" s="83">
        <v>0</v>
      </c>
      <c r="N12" s="83">
        <v>0</v>
      </c>
      <c r="O12" s="83">
        <v>0</v>
      </c>
      <c r="P12" s="83">
        <v>0</v>
      </c>
      <c r="Q12" s="83">
        <v>0</v>
      </c>
      <c r="R12" s="83">
        <v>0</v>
      </c>
      <c r="S12" s="83">
        <v>0</v>
      </c>
      <c r="T12" s="83">
        <v>0</v>
      </c>
      <c r="U12" s="83">
        <v>0</v>
      </c>
      <c r="V12" s="83">
        <v>0</v>
      </c>
      <c r="W12" s="83">
        <v>0</v>
      </c>
      <c r="X12" s="83">
        <v>0</v>
      </c>
      <c r="Y12" s="83">
        <v>0</v>
      </c>
      <c r="Z12" s="83">
        <v>0</v>
      </c>
      <c r="AA12" s="83">
        <v>0</v>
      </c>
      <c r="AB12" s="83">
        <v>0</v>
      </c>
      <c r="AC12" s="83">
        <v>0</v>
      </c>
      <c r="AD12" s="83">
        <v>0</v>
      </c>
      <c r="AE12" s="83">
        <v>0</v>
      </c>
      <c r="AF12" s="84">
        <v>0</v>
      </c>
      <c r="AG12" s="84">
        <v>0</v>
      </c>
      <c r="AH12" s="84">
        <v>0</v>
      </c>
      <c r="AI12" s="84">
        <v>0</v>
      </c>
      <c r="AJ12" s="84">
        <v>0</v>
      </c>
      <c r="AK12" s="84">
        <v>0</v>
      </c>
      <c r="AL12" s="84">
        <v>0</v>
      </c>
      <c r="AM12" s="84">
        <v>0</v>
      </c>
      <c r="AN12" s="84">
        <v>0</v>
      </c>
      <c r="AO12" s="84">
        <v>0</v>
      </c>
      <c r="AP12" s="84">
        <v>0</v>
      </c>
      <c r="AQ12" s="84">
        <v>0</v>
      </c>
      <c r="AR12" s="84">
        <v>0</v>
      </c>
      <c r="AS12" s="84">
        <v>0</v>
      </c>
      <c r="AT12" s="84">
        <v>0</v>
      </c>
      <c r="AU12" s="84">
        <v>0</v>
      </c>
      <c r="AV12" s="84">
        <v>0</v>
      </c>
      <c r="AW12" s="84">
        <v>0</v>
      </c>
      <c r="AX12" s="84">
        <v>0</v>
      </c>
      <c r="AY12" s="84">
        <v>0</v>
      </c>
      <c r="AZ12" s="84">
        <v>0</v>
      </c>
      <c r="BA12" s="84">
        <v>0</v>
      </c>
      <c r="BB12" s="84">
        <v>0</v>
      </c>
      <c r="BC12" s="84">
        <v>0</v>
      </c>
      <c r="BD12" s="84">
        <v>0</v>
      </c>
      <c r="BE12" s="84">
        <v>0</v>
      </c>
      <c r="BF12" s="84">
        <v>0</v>
      </c>
      <c r="BG12" s="84">
        <v>0</v>
      </c>
      <c r="BH12" s="84">
        <v>0</v>
      </c>
      <c r="BI12" s="84">
        <v>0</v>
      </c>
      <c r="BJ12" s="84">
        <v>0</v>
      </c>
      <c r="BK12" s="84">
        <v>0</v>
      </c>
      <c r="BL12" s="84">
        <v>0</v>
      </c>
      <c r="BM12" s="84">
        <v>0</v>
      </c>
      <c r="BN12" s="84">
        <v>0</v>
      </c>
      <c r="BO12" s="46"/>
      <c r="BP12" s="46"/>
      <c r="BQ12" s="46"/>
      <c r="BR12" s="46"/>
      <c r="BS12" s="46"/>
      <c r="BT12" s="46"/>
      <c r="BU12" s="46"/>
      <c r="BV12" s="46"/>
      <c r="BW12" s="46"/>
      <c r="BX12" s="46"/>
      <c r="BY12" s="46"/>
      <c r="BZ12" s="46"/>
      <c r="CA12" s="46"/>
      <c r="CB12" s="46"/>
      <c r="CC12" s="46"/>
      <c r="CD12" s="46"/>
      <c r="CE12" s="46"/>
      <c r="CF12" s="46"/>
      <c r="CG12" s="46"/>
      <c r="CH12" s="46"/>
      <c r="CI12" s="46"/>
    </row>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D27"/>
  <sheetViews>
    <sheetView showGridLines="0" zoomScale="70" zoomScaleNormal="70" workbookViewId="0">
      <pane xSplit="5" ySplit="6" topLeftCell="BA17" activePane="bottomRight" state="frozen"/>
      <selection activeCell="E12" sqref="E12"/>
      <selection pane="topRight" activeCell="E12" sqref="E12"/>
      <selection pane="bottomLeft" activeCell="E12" sqref="E12"/>
      <selection pane="bottomRight" activeCell="G7" sqref="G7:BN20"/>
    </sheetView>
  </sheetViews>
  <sheetFormatPr defaultColWidth="0" defaultRowHeight="14" zeroHeight="1" x14ac:dyDescent="0.3"/>
  <cols>
    <col min="1" max="1" width="1.83203125" customWidth="1"/>
    <col min="2" max="2" width="18.58203125" customWidth="1"/>
    <col min="3" max="3" width="15" customWidth="1"/>
    <col min="4" max="4" width="11.9140625" customWidth="1"/>
    <col min="5" max="5" width="45.83203125" customWidth="1"/>
    <col min="6" max="6" width="3.1640625" customWidth="1"/>
    <col min="7" max="108" width="8.83203125" customWidth="1"/>
    <col min="109" max="16384" width="8.83203125" hidden="1"/>
  </cols>
  <sheetData>
    <row r="1" spans="1:87" ht="22.5" x14ac:dyDescent="0.3">
      <c r="A1" s="27"/>
      <c r="B1" s="1" t="s">
        <v>169</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0" t="s">
        <v>2</v>
      </c>
      <c r="C3" s="71"/>
      <c r="D3" s="72"/>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0" t="s">
        <v>357</v>
      </c>
      <c r="C4" s="71"/>
      <c r="D4" s="72"/>
      <c r="E4" s="50" t="str">
        <f>'Cover sheet'!C6</f>
        <v>Brett</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7" t="s">
        <v>68</v>
      </c>
      <c r="H5" s="77"/>
      <c r="I5" s="77"/>
      <c r="J5" s="77"/>
      <c r="K5" s="77"/>
      <c r="L5" s="77"/>
      <c r="M5" s="77"/>
      <c r="N5" s="77"/>
      <c r="O5" s="77"/>
      <c r="P5" s="77"/>
      <c r="Q5" s="77"/>
      <c r="R5" s="77"/>
      <c r="S5" s="77"/>
      <c r="T5" s="77"/>
      <c r="U5" s="77"/>
      <c r="V5" s="77"/>
      <c r="W5" s="77"/>
      <c r="X5" s="77"/>
      <c r="Y5" s="77"/>
      <c r="Z5" s="77"/>
      <c r="AA5" s="77"/>
      <c r="AB5" s="77"/>
      <c r="AC5" s="77"/>
      <c r="AD5" s="77"/>
      <c r="AE5" s="77"/>
      <c r="AF5" s="78" t="s">
        <v>69</v>
      </c>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37.5" x14ac:dyDescent="0.3">
      <c r="B7" s="37" t="s">
        <v>170</v>
      </c>
      <c r="C7" s="38" t="s">
        <v>171</v>
      </c>
      <c r="D7" s="38" t="s">
        <v>54</v>
      </c>
      <c r="E7" s="37" t="s">
        <v>172</v>
      </c>
      <c r="F7" s="47"/>
      <c r="G7" s="80">
        <v>6.0809969224726093</v>
      </c>
      <c r="H7" s="80">
        <v>6.0820270349148711</v>
      </c>
      <c r="I7" s="80">
        <v>6.0830345673566821</v>
      </c>
      <c r="J7" s="80">
        <v>6.0840178404864869</v>
      </c>
      <c r="K7" s="80">
        <v>6.0849766108123946</v>
      </c>
      <c r="L7" s="80">
        <v>6.0864016358879081</v>
      </c>
      <c r="M7" s="80">
        <v>6.0873276011721149</v>
      </c>
      <c r="N7" s="80">
        <v>6.0882328479153776</v>
      </c>
      <c r="O7" s="80">
        <v>6.0891178396965646</v>
      </c>
      <c r="P7" s="80">
        <v>6.0899830297219326</v>
      </c>
      <c r="Q7" s="80">
        <v>6.0908288610572168</v>
      </c>
      <c r="R7" s="80">
        <v>6.0916557668545241</v>
      </c>
      <c r="S7" s="80">
        <v>6.0924641705741491</v>
      </c>
      <c r="T7" s="80">
        <v>6.0932544862014337</v>
      </c>
      <c r="U7" s="80">
        <v>6.0940271184587678</v>
      </c>
      <c r="V7" s="80">
        <v>6.0947824630128453</v>
      </c>
      <c r="W7" s="80">
        <v>6.0955209066772911</v>
      </c>
      <c r="X7" s="80">
        <v>6.0962428276107472</v>
      </c>
      <c r="Y7" s="80">
        <v>6.0969485955105274</v>
      </c>
      <c r="Z7" s="80">
        <v>6.0976385718019408</v>
      </c>
      <c r="AA7" s="80">
        <v>6.0983131098233807</v>
      </c>
      <c r="AB7" s="80">
        <v>6.0989725550072658</v>
      </c>
      <c r="AC7" s="80">
        <v>6.0996172450569395</v>
      </c>
      <c r="AD7" s="80">
        <v>6.1002475101196101</v>
      </c>
      <c r="AE7" s="80">
        <v>6.1008636729554153</v>
      </c>
      <c r="AF7" s="82">
        <v>6.1008636729554153</v>
      </c>
      <c r="AG7" s="82">
        <v>6.1008636729554153</v>
      </c>
      <c r="AH7" s="82">
        <v>6.1008636729554153</v>
      </c>
      <c r="AI7" s="82">
        <v>6.1008636729554153</v>
      </c>
      <c r="AJ7" s="82">
        <v>6.1008636729554153</v>
      </c>
      <c r="AK7" s="82">
        <v>6.1008636729554153</v>
      </c>
      <c r="AL7" s="82">
        <v>6.1008636729554153</v>
      </c>
      <c r="AM7" s="82">
        <v>6.1008636729554153</v>
      </c>
      <c r="AN7" s="82">
        <v>6.1008636729554153</v>
      </c>
      <c r="AO7" s="82">
        <v>6.1008636729554153</v>
      </c>
      <c r="AP7" s="82">
        <v>6.1008636729554153</v>
      </c>
      <c r="AQ7" s="82">
        <v>6.1008636729554153</v>
      </c>
      <c r="AR7" s="82">
        <v>6.1008636729554153</v>
      </c>
      <c r="AS7" s="82">
        <v>6.1008636729554153</v>
      </c>
      <c r="AT7" s="82">
        <v>6.1008636729554153</v>
      </c>
      <c r="AU7" s="82">
        <v>6.1008636729554153</v>
      </c>
      <c r="AV7" s="82">
        <v>6.1008636729554153</v>
      </c>
      <c r="AW7" s="82">
        <v>6.1008636729554153</v>
      </c>
      <c r="AX7" s="82">
        <v>6.1008636729554153</v>
      </c>
      <c r="AY7" s="82">
        <v>6.1008636729554153</v>
      </c>
      <c r="AZ7" s="82">
        <v>6.1008636729554153</v>
      </c>
      <c r="BA7" s="82">
        <v>6.1008636729554153</v>
      </c>
      <c r="BB7" s="82">
        <v>6.1008636729554153</v>
      </c>
      <c r="BC7" s="82">
        <v>6.1008636729554153</v>
      </c>
      <c r="BD7" s="82">
        <v>6.1008636729554153</v>
      </c>
      <c r="BE7" s="82">
        <v>6.1008636729554153</v>
      </c>
      <c r="BF7" s="82">
        <v>6.1008636729554153</v>
      </c>
      <c r="BG7" s="82">
        <v>6.1008636729554153</v>
      </c>
      <c r="BH7" s="82">
        <v>6.1008636729554153</v>
      </c>
      <c r="BI7" s="82">
        <v>6.1008636729554153</v>
      </c>
      <c r="BJ7" s="82">
        <v>6.1008636729554153</v>
      </c>
      <c r="BK7" s="82">
        <v>6.1008636729554153</v>
      </c>
      <c r="BL7" s="82">
        <v>6.1008636729554153</v>
      </c>
      <c r="BM7" s="82">
        <v>6.1008636729554153</v>
      </c>
      <c r="BN7" s="82">
        <v>6.1008636729554153</v>
      </c>
      <c r="BO7" s="41"/>
      <c r="BP7" s="41"/>
      <c r="BQ7" s="41"/>
      <c r="BR7" s="41"/>
      <c r="BS7" s="41"/>
      <c r="BT7" s="41"/>
      <c r="BU7" s="41"/>
      <c r="BV7" s="41"/>
      <c r="BW7" s="41"/>
      <c r="BX7" s="41"/>
      <c r="BY7" s="41"/>
      <c r="BZ7" s="41"/>
      <c r="CA7" s="41"/>
      <c r="CB7" s="41"/>
      <c r="CC7" s="41"/>
      <c r="CD7" s="41"/>
      <c r="CE7" s="41"/>
      <c r="CF7" s="41"/>
      <c r="CG7" s="41"/>
      <c r="CH7" s="41"/>
      <c r="CI7" s="42"/>
    </row>
    <row r="8" spans="1:87" ht="125" x14ac:dyDescent="0.3">
      <c r="B8" s="31" t="s">
        <v>173</v>
      </c>
      <c r="C8" s="32" t="s">
        <v>174</v>
      </c>
      <c r="D8" s="32" t="s">
        <v>54</v>
      </c>
      <c r="E8" s="31" t="s">
        <v>175</v>
      </c>
      <c r="F8" s="47"/>
      <c r="G8" s="80">
        <v>2.2350885177946079E-2</v>
      </c>
      <c r="H8" s="80">
        <v>2.2481294387818748E-2</v>
      </c>
      <c r="I8" s="80">
        <v>2.2596486665143731E-2</v>
      </c>
      <c r="J8" s="80">
        <v>2.2698194384043694E-2</v>
      </c>
      <c r="K8" s="80">
        <v>2.2787985084726504E-2</v>
      </c>
      <c r="L8" s="80">
        <v>2.2875263389092407E-2</v>
      </c>
      <c r="M8" s="80">
        <v>2.2944719222886403E-2</v>
      </c>
      <c r="N8" s="80">
        <v>2.3006043713053769E-2</v>
      </c>
      <c r="O8" s="80">
        <v>2.3060188813455867E-2</v>
      </c>
      <c r="P8" s="80">
        <v>2.3107995030671083E-2</v>
      </c>
      <c r="Q8" s="80">
        <v>2.3150204471367581E-2</v>
      </c>
      <c r="R8" s="80">
        <v>2.3187472362192128E-2</v>
      </c>
      <c r="S8" s="80">
        <v>2.3220377221000777E-2</v>
      </c>
      <c r="T8" s="80">
        <v>2.3249429837321742E-2</v>
      </c>
      <c r="U8" s="80">
        <v>2.3275081201456188E-2</v>
      </c>
      <c r="V8" s="80">
        <v>2.3297729505302168E-2</v>
      </c>
      <c r="W8" s="80">
        <v>2.3317726323577072E-2</v>
      </c>
      <c r="X8" s="80">
        <v>2.3335382071391072E-2</v>
      </c>
      <c r="Y8" s="80">
        <v>2.3350970822890744E-2</v>
      </c>
      <c r="Z8" s="80">
        <v>2.3364734565773721E-2</v>
      </c>
      <c r="AA8" s="80">
        <v>2.3376886957718168E-2</v>
      </c>
      <c r="AB8" s="80">
        <v>2.3387616643039028E-2</v>
      </c>
      <c r="AC8" s="80">
        <v>2.3397090181056145E-2</v>
      </c>
      <c r="AD8" s="80">
        <v>2.3405454631632086E-2</v>
      </c>
      <c r="AE8" s="80">
        <v>2.3412839838015488E-2</v>
      </c>
      <c r="AF8" s="82">
        <v>2.3412839838015485E-2</v>
      </c>
      <c r="AG8" s="82">
        <v>2.3412839838015485E-2</v>
      </c>
      <c r="AH8" s="82">
        <v>2.3412839838015485E-2</v>
      </c>
      <c r="AI8" s="82">
        <v>2.3412839838015481E-2</v>
      </c>
      <c r="AJ8" s="82">
        <v>2.3412839838015481E-2</v>
      </c>
      <c r="AK8" s="82">
        <v>2.3412839838015481E-2</v>
      </c>
      <c r="AL8" s="82">
        <v>2.3412839838015478E-2</v>
      </c>
      <c r="AM8" s="82">
        <v>2.3412839838015478E-2</v>
      </c>
      <c r="AN8" s="82">
        <v>2.3412839838015474E-2</v>
      </c>
      <c r="AO8" s="82">
        <v>2.3412839838015471E-2</v>
      </c>
      <c r="AP8" s="82">
        <v>2.3412839838015474E-2</v>
      </c>
      <c r="AQ8" s="82">
        <v>2.3412839838015471E-2</v>
      </c>
      <c r="AR8" s="82">
        <v>2.3412839838015471E-2</v>
      </c>
      <c r="AS8" s="82">
        <v>2.3412839838015471E-2</v>
      </c>
      <c r="AT8" s="82">
        <v>2.3412839838015471E-2</v>
      </c>
      <c r="AU8" s="82">
        <v>2.3412839838015471E-2</v>
      </c>
      <c r="AV8" s="82">
        <v>2.3412839838015474E-2</v>
      </c>
      <c r="AW8" s="82">
        <v>2.3412839838015474E-2</v>
      </c>
      <c r="AX8" s="82">
        <v>2.3412839838015474E-2</v>
      </c>
      <c r="AY8" s="82">
        <v>2.3412839838015478E-2</v>
      </c>
      <c r="AZ8" s="82">
        <v>2.3412839838015474E-2</v>
      </c>
      <c r="BA8" s="82">
        <v>2.3412839838015478E-2</v>
      </c>
      <c r="BB8" s="82">
        <v>2.3412839838015481E-2</v>
      </c>
      <c r="BC8" s="82">
        <v>2.3412839838015481E-2</v>
      </c>
      <c r="BD8" s="82">
        <v>2.3412839838015485E-2</v>
      </c>
      <c r="BE8" s="82">
        <v>2.3412839838015485E-2</v>
      </c>
      <c r="BF8" s="82">
        <v>2.3412839838015485E-2</v>
      </c>
      <c r="BG8" s="82">
        <v>2.3412839838015488E-2</v>
      </c>
      <c r="BH8" s="82">
        <v>2.3412839838015492E-2</v>
      </c>
      <c r="BI8" s="82">
        <v>2.3412839838015495E-2</v>
      </c>
      <c r="BJ8" s="82">
        <v>2.3412839838015495E-2</v>
      </c>
      <c r="BK8" s="82">
        <v>2.3412839838015492E-2</v>
      </c>
      <c r="BL8" s="82">
        <v>2.3412839838015492E-2</v>
      </c>
      <c r="BM8" s="82">
        <v>2.3412839838015492E-2</v>
      </c>
      <c r="BN8" s="82">
        <v>2.3412839838015492E-2</v>
      </c>
      <c r="BO8" s="41"/>
      <c r="BP8" s="41"/>
      <c r="BQ8" s="41"/>
      <c r="BR8" s="41"/>
      <c r="BS8" s="41"/>
      <c r="BT8" s="41"/>
      <c r="BU8" s="41"/>
      <c r="BV8" s="41"/>
      <c r="BW8" s="41"/>
      <c r="BX8" s="41"/>
      <c r="BY8" s="41"/>
      <c r="BZ8" s="41"/>
      <c r="CA8" s="41"/>
      <c r="CB8" s="41"/>
      <c r="CC8" s="41"/>
      <c r="CD8" s="41"/>
      <c r="CE8" s="41"/>
      <c r="CF8" s="41"/>
      <c r="CG8" s="41"/>
      <c r="CH8" s="41"/>
      <c r="CI8" s="46"/>
    </row>
    <row r="9" spans="1:87" ht="125" x14ac:dyDescent="0.3">
      <c r="B9" s="31" t="s">
        <v>176</v>
      </c>
      <c r="C9" s="32" t="s">
        <v>177</v>
      </c>
      <c r="D9" s="32" t="s">
        <v>54</v>
      </c>
      <c r="E9" s="31" t="s">
        <v>178</v>
      </c>
      <c r="F9" s="47"/>
      <c r="G9" s="80">
        <v>15.995216460972587</v>
      </c>
      <c r="H9" s="80">
        <v>16.15645129722337</v>
      </c>
      <c r="I9" s="80">
        <v>16.326458388941433</v>
      </c>
      <c r="J9" s="80">
        <v>16.487726981974337</v>
      </c>
      <c r="K9" s="80">
        <v>16.638369955654454</v>
      </c>
      <c r="L9" s="80">
        <v>16.799519099291363</v>
      </c>
      <c r="M9" s="80">
        <v>16.864300489818138</v>
      </c>
      <c r="N9" s="80">
        <v>16.923509484220503</v>
      </c>
      <c r="O9" s="80">
        <v>17.074119718744566</v>
      </c>
      <c r="P9" s="80">
        <v>17.222064951604317</v>
      </c>
      <c r="Q9" s="80">
        <v>17.369349011714682</v>
      </c>
      <c r="R9" s="80">
        <v>17.517241931711531</v>
      </c>
      <c r="S9" s="80">
        <v>17.66396332327092</v>
      </c>
      <c r="T9" s="80">
        <v>17.810409093264489</v>
      </c>
      <c r="U9" s="80">
        <v>17.959554170815412</v>
      </c>
      <c r="V9" s="80">
        <v>18.107537939721126</v>
      </c>
      <c r="W9" s="80">
        <v>18.257202442449888</v>
      </c>
      <c r="X9" s="80">
        <v>18.404936175990315</v>
      </c>
      <c r="Y9" s="80">
        <v>18.55510468636367</v>
      </c>
      <c r="Z9" s="80">
        <v>18.705650487461273</v>
      </c>
      <c r="AA9" s="80">
        <v>18.855462932605057</v>
      </c>
      <c r="AB9" s="80">
        <v>19.027169535555618</v>
      </c>
      <c r="AC9" s="80">
        <v>19.198155041073665</v>
      </c>
      <c r="AD9" s="80">
        <v>19.372000165753267</v>
      </c>
      <c r="AE9" s="80">
        <v>19.546271263976983</v>
      </c>
      <c r="AF9" s="82">
        <v>19.654386998773152</v>
      </c>
      <c r="AG9" s="82">
        <v>19.812022661245624</v>
      </c>
      <c r="AH9" s="82">
        <v>19.970352268746765</v>
      </c>
      <c r="AI9" s="82">
        <v>20.129092833180536</v>
      </c>
      <c r="AJ9" s="82">
        <v>20.287977655305966</v>
      </c>
      <c r="AK9" s="82">
        <v>20.447130954746836</v>
      </c>
      <c r="AL9" s="82">
        <v>20.606158025637868</v>
      </c>
      <c r="AM9" s="82">
        <v>20.764978196398072</v>
      </c>
      <c r="AN9" s="82">
        <v>20.922956190985996</v>
      </c>
      <c r="AO9" s="82">
        <v>21.079944875703326</v>
      </c>
      <c r="AP9" s="82">
        <v>21.235518391629011</v>
      </c>
      <c r="AQ9" s="82">
        <v>21.388996544208375</v>
      </c>
      <c r="AR9" s="82">
        <v>21.54320073626679</v>
      </c>
      <c r="AS9" s="82">
        <v>21.698728642091886</v>
      </c>
      <c r="AT9" s="82">
        <v>21.856875704079478</v>
      </c>
      <c r="AU9" s="82">
        <v>22.018932680128533</v>
      </c>
      <c r="AV9" s="82">
        <v>22.175692032373611</v>
      </c>
      <c r="AW9" s="82">
        <v>22.332217394912423</v>
      </c>
      <c r="AX9" s="82">
        <v>22.48858376092949</v>
      </c>
      <c r="AY9" s="82">
        <v>22.644866817092833</v>
      </c>
      <c r="AZ9" s="82">
        <v>22.80113553768911</v>
      </c>
      <c r="BA9" s="82">
        <v>22.957503903826563</v>
      </c>
      <c r="BB9" s="82">
        <v>23.114060467184743</v>
      </c>
      <c r="BC9" s="82">
        <v>23.270897878565702</v>
      </c>
      <c r="BD9" s="82">
        <v>23.428019352939884</v>
      </c>
      <c r="BE9" s="82">
        <v>23.585373054551578</v>
      </c>
      <c r="BF9" s="82">
        <v>23.742787994107569</v>
      </c>
      <c r="BG9" s="82">
        <v>23.899890389974612</v>
      </c>
      <c r="BH9" s="82">
        <v>24.056601966789852</v>
      </c>
      <c r="BI9" s="82">
        <v>24.212950015878697</v>
      </c>
      <c r="BJ9" s="82">
        <v>24.369227831197914</v>
      </c>
      <c r="BK9" s="82">
        <v>24.526101117815948</v>
      </c>
      <c r="BL9" s="82">
        <v>24.683036076436444</v>
      </c>
      <c r="BM9" s="82">
        <v>24.8400080136113</v>
      </c>
      <c r="BN9" s="82">
        <v>24.996989345249169</v>
      </c>
      <c r="BO9" s="41"/>
      <c r="BP9" s="41"/>
      <c r="BQ9" s="41"/>
      <c r="BR9" s="41"/>
      <c r="BS9" s="41"/>
      <c r="BT9" s="41"/>
      <c r="BU9" s="41"/>
      <c r="BV9" s="41"/>
      <c r="BW9" s="41"/>
      <c r="BX9" s="41"/>
      <c r="BY9" s="41"/>
      <c r="BZ9" s="41"/>
      <c r="CA9" s="41"/>
      <c r="CB9" s="41"/>
      <c r="CC9" s="41"/>
      <c r="CD9" s="41"/>
      <c r="CE9" s="41"/>
      <c r="CF9" s="41"/>
      <c r="CG9" s="41"/>
      <c r="CH9" s="41"/>
      <c r="CI9" s="46"/>
    </row>
    <row r="10" spans="1:87" ht="125" x14ac:dyDescent="0.3">
      <c r="B10" s="31" t="s">
        <v>179</v>
      </c>
      <c r="C10" s="32" t="s">
        <v>180</v>
      </c>
      <c r="D10" s="32" t="s">
        <v>54</v>
      </c>
      <c r="E10" s="31" t="s">
        <v>181</v>
      </c>
      <c r="F10" s="47"/>
      <c r="G10" s="80">
        <v>8.8386278926378203</v>
      </c>
      <c r="H10" s="80">
        <v>8.655840091911795</v>
      </c>
      <c r="I10" s="80">
        <v>8.4865133232604997</v>
      </c>
      <c r="J10" s="80">
        <v>8.32113607454672</v>
      </c>
      <c r="K10" s="80">
        <v>8.1587478548223622</v>
      </c>
      <c r="L10" s="80">
        <v>8.017570263211125</v>
      </c>
      <c r="M10" s="80">
        <v>8.0291980062496489</v>
      </c>
      <c r="N10" s="80">
        <v>8.0419916098745539</v>
      </c>
      <c r="O10" s="80">
        <v>8.0260977980428851</v>
      </c>
      <c r="P10" s="80">
        <v>8.0114835337530064</v>
      </c>
      <c r="Q10" s="80">
        <v>7.9965291831321705</v>
      </c>
      <c r="R10" s="80">
        <v>7.9872977085802708</v>
      </c>
      <c r="S10" s="80">
        <v>7.9784789431322602</v>
      </c>
      <c r="T10" s="80">
        <v>7.9692609574676458</v>
      </c>
      <c r="U10" s="80">
        <v>7.9612095073720104</v>
      </c>
      <c r="V10" s="80">
        <v>7.9527237895990242</v>
      </c>
      <c r="W10" s="80">
        <v>7.9453669509244227</v>
      </c>
      <c r="X10" s="80">
        <v>7.9375442630253827</v>
      </c>
      <c r="Y10" s="80">
        <v>7.9308163649734551</v>
      </c>
      <c r="Z10" s="80">
        <v>7.9243798432819466</v>
      </c>
      <c r="AA10" s="80">
        <v>7.9174358785013945</v>
      </c>
      <c r="AB10" s="80">
        <v>7.9185913795739902</v>
      </c>
      <c r="AC10" s="80">
        <v>7.9192154608285756</v>
      </c>
      <c r="AD10" s="80">
        <v>7.9208650298247347</v>
      </c>
      <c r="AE10" s="80">
        <v>7.9223258990169745</v>
      </c>
      <c r="AF10" s="82">
        <v>7.8991958634833432</v>
      </c>
      <c r="AG10" s="82">
        <v>7.895123071226938</v>
      </c>
      <c r="AH10" s="82">
        <v>7.891250533336108</v>
      </c>
      <c r="AI10" s="82">
        <v>7.8875510796214714</v>
      </c>
      <c r="AJ10" s="82">
        <v>7.88386490942188</v>
      </c>
      <c r="AK10" s="82">
        <v>7.8802267603301432</v>
      </c>
      <c r="AL10" s="82">
        <v>7.8764544056873715</v>
      </c>
      <c r="AM10" s="82">
        <v>7.8725563262859355</v>
      </c>
      <c r="AN10" s="82">
        <v>7.8683211584862844</v>
      </c>
      <c r="AO10" s="82">
        <v>7.8637241320670599</v>
      </c>
      <c r="AP10" s="82">
        <v>7.8586447057522966</v>
      </c>
      <c r="AQ10" s="82">
        <v>7.8528195251095481</v>
      </c>
      <c r="AR10" s="82">
        <v>7.8473077918809375</v>
      </c>
      <c r="AS10" s="82">
        <v>7.8423065006934687</v>
      </c>
      <c r="AT10" s="82">
        <v>7.8382931097586566</v>
      </c>
      <c r="AU10" s="82">
        <v>7.8356905323237198</v>
      </c>
      <c r="AV10" s="82">
        <v>7.8310500081794965</v>
      </c>
      <c r="AW10" s="82">
        <v>7.8263270445027215</v>
      </c>
      <c r="AX10" s="82">
        <v>7.8215483004645021</v>
      </c>
      <c r="AY10" s="82">
        <v>7.8167512223337203</v>
      </c>
      <c r="AZ10" s="82">
        <v>7.8119639085497594</v>
      </c>
      <c r="BA10" s="82">
        <v>7.8072284780110772</v>
      </c>
      <c r="BB10" s="82">
        <v>7.8025698710088749</v>
      </c>
      <c r="BC10" s="82">
        <v>7.7980157348366079</v>
      </c>
      <c r="BD10" s="82">
        <v>7.7935610815254206</v>
      </c>
      <c r="BE10" s="82">
        <v>7.7891829665866998</v>
      </c>
      <c r="BF10" s="82">
        <v>7.784819629609788</v>
      </c>
      <c r="BG10" s="82">
        <v>7.7803342327396985</v>
      </c>
      <c r="BH10" s="82">
        <v>7.7757032083386646</v>
      </c>
      <c r="BI10" s="82">
        <v>7.7709410414996052</v>
      </c>
      <c r="BJ10" s="82">
        <v>7.7661621276098733</v>
      </c>
      <c r="BK10" s="82">
        <v>7.7616118118103365</v>
      </c>
      <c r="BL10" s="82">
        <v>7.7570832813565378</v>
      </c>
      <c r="BM10" s="82">
        <v>7.7525664209398446</v>
      </c>
      <c r="BN10" s="82">
        <v>7.7480497562290687</v>
      </c>
      <c r="BO10" s="41"/>
      <c r="BP10" s="41"/>
      <c r="BQ10" s="41"/>
      <c r="BR10" s="41"/>
      <c r="BS10" s="41"/>
      <c r="BT10" s="41"/>
      <c r="BU10" s="41"/>
      <c r="BV10" s="41"/>
      <c r="BW10" s="41"/>
      <c r="BX10" s="41"/>
      <c r="BY10" s="41"/>
      <c r="BZ10" s="41"/>
      <c r="CA10" s="41"/>
      <c r="CB10" s="41"/>
      <c r="CC10" s="41"/>
      <c r="CD10" s="41"/>
      <c r="CE10" s="41"/>
      <c r="CF10" s="41"/>
      <c r="CG10" s="41"/>
      <c r="CH10" s="41"/>
      <c r="CI10" s="46"/>
    </row>
    <row r="11" spans="1:87" ht="75" x14ac:dyDescent="0.3">
      <c r="B11" s="31" t="s">
        <v>182</v>
      </c>
      <c r="C11" s="32" t="s">
        <v>183</v>
      </c>
      <c r="D11" s="32" t="s">
        <v>184</v>
      </c>
      <c r="E11" s="31" t="s">
        <v>185</v>
      </c>
      <c r="F11" s="47"/>
      <c r="G11" s="80">
        <v>130.5</v>
      </c>
      <c r="H11" s="80">
        <v>129.4</v>
      </c>
      <c r="I11" s="80">
        <v>128.6</v>
      </c>
      <c r="J11" s="80">
        <v>127.8</v>
      </c>
      <c r="K11" s="80">
        <v>127.1</v>
      </c>
      <c r="L11" s="80">
        <v>126.4</v>
      </c>
      <c r="M11" s="80">
        <v>125.9</v>
      </c>
      <c r="N11" s="80">
        <v>125.4</v>
      </c>
      <c r="O11" s="80">
        <v>125.6</v>
      </c>
      <c r="P11" s="80">
        <v>125.9</v>
      </c>
      <c r="Q11" s="80">
        <v>126.2</v>
      </c>
      <c r="R11" s="80">
        <v>126.5</v>
      </c>
      <c r="S11" s="80">
        <v>126.8</v>
      </c>
      <c r="T11" s="80">
        <v>127.1</v>
      </c>
      <c r="U11" s="80">
        <v>127.3</v>
      </c>
      <c r="V11" s="80">
        <v>127.6</v>
      </c>
      <c r="W11" s="80">
        <v>127.9</v>
      </c>
      <c r="X11" s="80">
        <v>128.19999999999999</v>
      </c>
      <c r="Y11" s="80">
        <v>128.5</v>
      </c>
      <c r="Z11" s="80">
        <v>128.69999999999999</v>
      </c>
      <c r="AA11" s="80">
        <v>129</v>
      </c>
      <c r="AB11" s="80">
        <v>129.4</v>
      </c>
      <c r="AC11" s="80">
        <v>129.80000000000001</v>
      </c>
      <c r="AD11" s="80">
        <v>130.19999999999999</v>
      </c>
      <c r="AE11" s="80">
        <v>130.6</v>
      </c>
      <c r="AF11" s="82">
        <v>130.6</v>
      </c>
      <c r="AG11" s="82">
        <v>130.9</v>
      </c>
      <c r="AH11" s="82">
        <v>131.19999999999999</v>
      </c>
      <c r="AI11" s="82">
        <v>131.5</v>
      </c>
      <c r="AJ11" s="82">
        <v>131.80000000000001</v>
      </c>
      <c r="AK11" s="82">
        <v>132.1</v>
      </c>
      <c r="AL11" s="82">
        <v>132.4</v>
      </c>
      <c r="AM11" s="82">
        <v>132.69999999999999</v>
      </c>
      <c r="AN11" s="82">
        <v>133</v>
      </c>
      <c r="AO11" s="82">
        <v>133.19999999999999</v>
      </c>
      <c r="AP11" s="82">
        <v>133.5</v>
      </c>
      <c r="AQ11" s="82">
        <v>133.69999999999999</v>
      </c>
      <c r="AR11" s="82">
        <v>134</v>
      </c>
      <c r="AS11" s="82">
        <v>134.19999999999999</v>
      </c>
      <c r="AT11" s="82">
        <v>134.5</v>
      </c>
      <c r="AU11" s="82">
        <v>134.80000000000001</v>
      </c>
      <c r="AV11" s="82">
        <v>135</v>
      </c>
      <c r="AW11" s="82">
        <v>135.30000000000001</v>
      </c>
      <c r="AX11" s="82">
        <v>135.5</v>
      </c>
      <c r="AY11" s="82">
        <v>135.80000000000001</v>
      </c>
      <c r="AZ11" s="82">
        <v>136</v>
      </c>
      <c r="BA11" s="82">
        <v>136.19999999999999</v>
      </c>
      <c r="BB11" s="82">
        <v>136.5</v>
      </c>
      <c r="BC11" s="82">
        <v>136.69999999999999</v>
      </c>
      <c r="BD11" s="82">
        <v>136.9</v>
      </c>
      <c r="BE11" s="82">
        <v>137.19999999999999</v>
      </c>
      <c r="BF11" s="82">
        <v>137.4</v>
      </c>
      <c r="BG11" s="82">
        <v>137.6</v>
      </c>
      <c r="BH11" s="82">
        <v>137.80000000000001</v>
      </c>
      <c r="BI11" s="82">
        <v>138</v>
      </c>
      <c r="BJ11" s="82">
        <v>138.30000000000001</v>
      </c>
      <c r="BK11" s="82">
        <v>138.5</v>
      </c>
      <c r="BL11" s="82">
        <v>138.69999999999999</v>
      </c>
      <c r="BM11" s="82">
        <v>138.9</v>
      </c>
      <c r="BN11" s="82">
        <v>139.1</v>
      </c>
      <c r="BO11" s="41"/>
      <c r="BP11" s="41"/>
      <c r="BQ11" s="41"/>
      <c r="BR11" s="41"/>
      <c r="BS11" s="41"/>
      <c r="BT11" s="41"/>
      <c r="BU11" s="41"/>
      <c r="BV11" s="41"/>
      <c r="BW11" s="41"/>
      <c r="BX11" s="41"/>
      <c r="BY11" s="41"/>
      <c r="BZ11" s="41"/>
      <c r="CA11" s="41"/>
      <c r="CB11" s="41"/>
      <c r="CC11" s="41"/>
      <c r="CD11" s="41"/>
      <c r="CE11" s="41"/>
      <c r="CF11" s="41"/>
      <c r="CG11" s="41"/>
      <c r="CH11" s="41"/>
      <c r="CI11" s="46"/>
    </row>
    <row r="12" spans="1:87" ht="87.5" x14ac:dyDescent="0.3">
      <c r="B12" s="31" t="s">
        <v>186</v>
      </c>
      <c r="C12" s="32" t="s">
        <v>187</v>
      </c>
      <c r="D12" s="32" t="s">
        <v>184</v>
      </c>
      <c r="E12" s="31" t="s">
        <v>188</v>
      </c>
      <c r="F12" s="47"/>
      <c r="G12" s="80">
        <v>238.1</v>
      </c>
      <c r="H12" s="80">
        <v>237.9</v>
      </c>
      <c r="I12" s="80">
        <v>238</v>
      </c>
      <c r="J12" s="80">
        <v>238.2</v>
      </c>
      <c r="K12" s="80">
        <v>238.3</v>
      </c>
      <c r="L12" s="80">
        <v>239</v>
      </c>
      <c r="M12" s="80">
        <v>239.4</v>
      </c>
      <c r="N12" s="80">
        <v>239.8</v>
      </c>
      <c r="O12" s="80">
        <v>239.4</v>
      </c>
      <c r="P12" s="80">
        <v>239</v>
      </c>
      <c r="Q12" s="80">
        <v>238.6</v>
      </c>
      <c r="R12" s="80">
        <v>238.4</v>
      </c>
      <c r="S12" s="80">
        <v>238.2</v>
      </c>
      <c r="T12" s="80">
        <v>238</v>
      </c>
      <c r="U12" s="80">
        <v>237.8</v>
      </c>
      <c r="V12" s="80">
        <v>237.6</v>
      </c>
      <c r="W12" s="80">
        <v>237.4</v>
      </c>
      <c r="X12" s="80">
        <v>237.3</v>
      </c>
      <c r="Y12" s="80">
        <v>237.1</v>
      </c>
      <c r="Z12" s="80">
        <v>237</v>
      </c>
      <c r="AA12" s="80">
        <v>236.8</v>
      </c>
      <c r="AB12" s="80">
        <v>236.9</v>
      </c>
      <c r="AC12" s="80">
        <v>237</v>
      </c>
      <c r="AD12" s="80">
        <v>237.1</v>
      </c>
      <c r="AE12" s="80">
        <v>237.2</v>
      </c>
      <c r="AF12" s="82">
        <v>236.6</v>
      </c>
      <c r="AG12" s="82">
        <v>236.5</v>
      </c>
      <c r="AH12" s="82">
        <v>236.4</v>
      </c>
      <c r="AI12" s="82">
        <v>236.4</v>
      </c>
      <c r="AJ12" s="82">
        <v>236.3</v>
      </c>
      <c r="AK12" s="82">
        <v>236.3</v>
      </c>
      <c r="AL12" s="82">
        <v>236.2</v>
      </c>
      <c r="AM12" s="82">
        <v>236.1</v>
      </c>
      <c r="AN12" s="82">
        <v>236.1</v>
      </c>
      <c r="AO12" s="82">
        <v>236</v>
      </c>
      <c r="AP12" s="82">
        <v>235.9</v>
      </c>
      <c r="AQ12" s="82">
        <v>235.8</v>
      </c>
      <c r="AR12" s="82">
        <v>235.7</v>
      </c>
      <c r="AS12" s="82">
        <v>235.6</v>
      </c>
      <c r="AT12" s="82">
        <v>235.5</v>
      </c>
      <c r="AU12" s="82">
        <v>235.5</v>
      </c>
      <c r="AV12" s="82">
        <v>235.4</v>
      </c>
      <c r="AW12" s="82">
        <v>235.3</v>
      </c>
      <c r="AX12" s="82">
        <v>235.2</v>
      </c>
      <c r="AY12" s="82">
        <v>235.1</v>
      </c>
      <c r="AZ12" s="82">
        <v>235</v>
      </c>
      <c r="BA12" s="82">
        <v>235</v>
      </c>
      <c r="BB12" s="82">
        <v>234.9</v>
      </c>
      <c r="BC12" s="82">
        <v>234.8</v>
      </c>
      <c r="BD12" s="82">
        <v>234.7</v>
      </c>
      <c r="BE12" s="82">
        <v>234.6</v>
      </c>
      <c r="BF12" s="82">
        <v>234.6</v>
      </c>
      <c r="BG12" s="82">
        <v>234.5</v>
      </c>
      <c r="BH12" s="82">
        <v>234.4</v>
      </c>
      <c r="BI12" s="82">
        <v>234.3</v>
      </c>
      <c r="BJ12" s="82">
        <v>234.2</v>
      </c>
      <c r="BK12" s="82">
        <v>234.1</v>
      </c>
      <c r="BL12" s="82">
        <v>234.1</v>
      </c>
      <c r="BM12" s="82">
        <v>234</v>
      </c>
      <c r="BN12" s="82">
        <v>233.9</v>
      </c>
      <c r="BO12" s="41"/>
      <c r="BP12" s="41"/>
      <c r="BQ12" s="41"/>
      <c r="BR12" s="41"/>
      <c r="BS12" s="41"/>
      <c r="BT12" s="41"/>
      <c r="BU12" s="41"/>
      <c r="BV12" s="41"/>
      <c r="BW12" s="41"/>
      <c r="BX12" s="41"/>
      <c r="BY12" s="41"/>
      <c r="BZ12" s="41"/>
      <c r="CA12" s="41"/>
      <c r="CB12" s="41"/>
      <c r="CC12" s="41"/>
      <c r="CD12" s="41"/>
      <c r="CE12" s="41"/>
      <c r="CF12" s="41"/>
      <c r="CG12" s="41"/>
      <c r="CH12" s="41"/>
      <c r="CI12" s="46"/>
    </row>
    <row r="13" spans="1:87" ht="75" x14ac:dyDescent="0.3">
      <c r="B13" s="31" t="s">
        <v>189</v>
      </c>
      <c r="C13" s="32" t="s">
        <v>190</v>
      </c>
      <c r="D13" s="32" t="s">
        <v>184</v>
      </c>
      <c r="E13" s="31" t="s">
        <v>191</v>
      </c>
      <c r="F13" s="47"/>
      <c r="G13" s="80">
        <v>155.49590729350777</v>
      </c>
      <c r="H13" s="80">
        <v>153.91802835497677</v>
      </c>
      <c r="I13" s="80">
        <v>152.56156538513889</v>
      </c>
      <c r="J13" s="80">
        <v>151.29880755891125</v>
      </c>
      <c r="K13" s="80">
        <v>150.11680980400163</v>
      </c>
      <c r="L13" s="80">
        <v>149.13406589771907</v>
      </c>
      <c r="M13" s="80">
        <v>148.5906187645694</v>
      </c>
      <c r="N13" s="80">
        <v>148.16694342367538</v>
      </c>
      <c r="O13" s="80">
        <v>148.11998838092427</v>
      </c>
      <c r="P13" s="80">
        <v>148.18964794425824</v>
      </c>
      <c r="Q13" s="80">
        <v>148.24485149162797</v>
      </c>
      <c r="R13" s="80">
        <v>148.29393513892305</v>
      </c>
      <c r="S13" s="80">
        <v>148.38138807879756</v>
      </c>
      <c r="T13" s="80">
        <v>148.44286808551161</v>
      </c>
      <c r="U13" s="80">
        <v>148.51739854800746</v>
      </c>
      <c r="V13" s="80">
        <v>148.58048954798167</v>
      </c>
      <c r="W13" s="80">
        <v>148.67441556359378</v>
      </c>
      <c r="X13" s="80">
        <v>148.76900742556495</v>
      </c>
      <c r="Y13" s="80">
        <v>148.8800943215262</v>
      </c>
      <c r="Z13" s="80">
        <v>148.99680468484399</v>
      </c>
      <c r="AA13" s="80">
        <v>149.09033198204881</v>
      </c>
      <c r="AB13" s="80">
        <v>149.34311489958856</v>
      </c>
      <c r="AC13" s="80">
        <v>149.57785672204665</v>
      </c>
      <c r="AD13" s="80">
        <v>149.82743408750866</v>
      </c>
      <c r="AE13" s="80">
        <v>150.06025701562623</v>
      </c>
      <c r="AF13" s="82">
        <v>149.86480360113353</v>
      </c>
      <c r="AG13" s="82">
        <v>150.00429187545561</v>
      </c>
      <c r="AH13" s="82">
        <v>150.14997670073114</v>
      </c>
      <c r="AI13" s="82">
        <v>150.2952141986641</v>
      </c>
      <c r="AJ13" s="82">
        <v>150.43997098285982</v>
      </c>
      <c r="AK13" s="82">
        <v>150.58509858596256</v>
      </c>
      <c r="AL13" s="82">
        <v>150.72753891330669</v>
      </c>
      <c r="AM13" s="82">
        <v>150.86694784910725</v>
      </c>
      <c r="AN13" s="82">
        <v>150.99892575023222</v>
      </c>
      <c r="AO13" s="82">
        <v>151.12267426208032</v>
      </c>
      <c r="AP13" s="82">
        <v>151.23546249429876</v>
      </c>
      <c r="AQ13" s="82">
        <v>151.33255240786673</v>
      </c>
      <c r="AR13" s="82">
        <v>151.43414556523209</v>
      </c>
      <c r="AS13" s="82">
        <v>151.54425951874288</v>
      </c>
      <c r="AT13" s="82">
        <v>151.67183830880944</v>
      </c>
      <c r="AU13" s="82">
        <v>151.82536970490708</v>
      </c>
      <c r="AV13" s="82">
        <v>151.94043200294564</v>
      </c>
      <c r="AW13" s="82">
        <v>152.05291010394825</v>
      </c>
      <c r="AX13" s="82">
        <v>152.16334749428165</v>
      </c>
      <c r="AY13" s="82">
        <v>152.27233578805078</v>
      </c>
      <c r="AZ13" s="82">
        <v>152.38037661865374</v>
      </c>
      <c r="BA13" s="82">
        <v>152.48825571744953</v>
      </c>
      <c r="BB13" s="82">
        <v>152.59653529261405</v>
      </c>
      <c r="BC13" s="82">
        <v>152.70580158468081</v>
      </c>
      <c r="BD13" s="82">
        <v>152.81603356745552</v>
      </c>
      <c r="BE13" s="82">
        <v>152.92685470989531</v>
      </c>
      <c r="BF13" s="82">
        <v>153.03712791732463</v>
      </c>
      <c r="BG13" s="82">
        <v>153.14439159221709</v>
      </c>
      <c r="BH13" s="82">
        <v>153.24819248273806</v>
      </c>
      <c r="BI13" s="82">
        <v>153.34877333773494</v>
      </c>
      <c r="BJ13" s="82">
        <v>153.44812020730944</v>
      </c>
      <c r="BK13" s="82">
        <v>153.55058077466168</v>
      </c>
      <c r="BL13" s="82">
        <v>153.65260942362497</v>
      </c>
      <c r="BM13" s="82">
        <v>153.75404715501037</v>
      </c>
      <c r="BN13" s="82">
        <v>153.85471754908946</v>
      </c>
      <c r="BO13" s="41"/>
      <c r="BP13" s="41"/>
      <c r="BQ13" s="41"/>
      <c r="BR13" s="41"/>
      <c r="BS13" s="41"/>
      <c r="BT13" s="41"/>
      <c r="BU13" s="41"/>
      <c r="BV13" s="41"/>
      <c r="BW13" s="41"/>
      <c r="BX13" s="41"/>
      <c r="BY13" s="41"/>
      <c r="BZ13" s="41"/>
      <c r="CA13" s="41"/>
      <c r="CB13" s="41"/>
      <c r="CC13" s="41"/>
      <c r="CD13" s="41"/>
      <c r="CE13" s="41"/>
      <c r="CF13" s="41"/>
      <c r="CG13" s="41"/>
      <c r="CH13" s="41"/>
      <c r="CI13" s="46"/>
    </row>
    <row r="14" spans="1:87" ht="112.5" x14ac:dyDescent="0.3">
      <c r="B14" s="31" t="s">
        <v>192</v>
      </c>
      <c r="C14" s="32" t="s">
        <v>193</v>
      </c>
      <c r="D14" s="32" t="s">
        <v>54</v>
      </c>
      <c r="E14" s="31" t="s">
        <v>194</v>
      </c>
      <c r="F14" s="47"/>
      <c r="G14" s="80">
        <v>3.0680357568135159</v>
      </c>
      <c r="H14" s="80">
        <v>3.0688459981597953</v>
      </c>
      <c r="I14" s="80">
        <v>3.0696622079506515</v>
      </c>
      <c r="J14" s="80">
        <v>3.0705850480936792</v>
      </c>
      <c r="K14" s="80">
        <v>3.0716576377972338</v>
      </c>
      <c r="L14" s="80">
        <v>3.0489947702352751</v>
      </c>
      <c r="M14" s="80">
        <v>3.0489947702352751</v>
      </c>
      <c r="N14" s="80">
        <v>3.0489947702352751</v>
      </c>
      <c r="O14" s="80">
        <v>3.0489947702352751</v>
      </c>
      <c r="P14" s="80">
        <v>3.0489947702352751</v>
      </c>
      <c r="Q14" s="80">
        <v>3.0489947702352751</v>
      </c>
      <c r="R14" s="80">
        <v>3.0489947702352751</v>
      </c>
      <c r="S14" s="80">
        <v>3.0489947702352751</v>
      </c>
      <c r="T14" s="80">
        <v>3.0489947702352751</v>
      </c>
      <c r="U14" s="80">
        <v>3.0489947702352751</v>
      </c>
      <c r="V14" s="80">
        <v>3.0489947702352751</v>
      </c>
      <c r="W14" s="80">
        <v>3.0489947702352751</v>
      </c>
      <c r="X14" s="80">
        <v>3.0489947702352751</v>
      </c>
      <c r="Y14" s="80">
        <v>3.0489947702352751</v>
      </c>
      <c r="Z14" s="80">
        <v>3.0489947702352751</v>
      </c>
      <c r="AA14" s="80">
        <v>3.0489947702352751</v>
      </c>
      <c r="AB14" s="80">
        <v>3.0489947702352751</v>
      </c>
      <c r="AC14" s="80">
        <v>3.0489947702352751</v>
      </c>
      <c r="AD14" s="80">
        <v>3.0489947702352751</v>
      </c>
      <c r="AE14" s="80">
        <v>3.0489947702352751</v>
      </c>
      <c r="AF14" s="82">
        <v>3.0489947702352751</v>
      </c>
      <c r="AG14" s="82">
        <v>3.0489947702352751</v>
      </c>
      <c r="AH14" s="82">
        <v>3.0489947702352751</v>
      </c>
      <c r="AI14" s="82">
        <v>3.0489947702352751</v>
      </c>
      <c r="AJ14" s="82">
        <v>3.0489947702352751</v>
      </c>
      <c r="AK14" s="82">
        <v>3.0489947702352751</v>
      </c>
      <c r="AL14" s="82">
        <v>3.0489947702352751</v>
      </c>
      <c r="AM14" s="82">
        <v>3.0489947702352751</v>
      </c>
      <c r="AN14" s="82">
        <v>3.0489947702352751</v>
      </c>
      <c r="AO14" s="82">
        <v>3.0489947702352751</v>
      </c>
      <c r="AP14" s="82">
        <v>3.0489947702352751</v>
      </c>
      <c r="AQ14" s="82">
        <v>3.0489947702352751</v>
      </c>
      <c r="AR14" s="82">
        <v>3.0489947702352751</v>
      </c>
      <c r="AS14" s="82">
        <v>3.0489947702352751</v>
      </c>
      <c r="AT14" s="82">
        <v>3.0489947702352751</v>
      </c>
      <c r="AU14" s="82">
        <v>3.0489947702352751</v>
      </c>
      <c r="AV14" s="82">
        <v>3.0489947702352751</v>
      </c>
      <c r="AW14" s="82">
        <v>3.0489947702352751</v>
      </c>
      <c r="AX14" s="82">
        <v>3.0489947702352751</v>
      </c>
      <c r="AY14" s="82">
        <v>3.0489947702352751</v>
      </c>
      <c r="AZ14" s="82">
        <v>3.0489947702352751</v>
      </c>
      <c r="BA14" s="82">
        <v>3.0489947702352751</v>
      </c>
      <c r="BB14" s="82">
        <v>3.0489947702352751</v>
      </c>
      <c r="BC14" s="82">
        <v>3.0489947702352751</v>
      </c>
      <c r="BD14" s="82">
        <v>3.0489947702352751</v>
      </c>
      <c r="BE14" s="82">
        <v>3.0489947702352751</v>
      </c>
      <c r="BF14" s="82">
        <v>3.0489947702352751</v>
      </c>
      <c r="BG14" s="82">
        <v>3.0489947702352751</v>
      </c>
      <c r="BH14" s="82">
        <v>3.0489947702352751</v>
      </c>
      <c r="BI14" s="82">
        <v>3.0489947702352751</v>
      </c>
      <c r="BJ14" s="82">
        <v>3.0489947702352751</v>
      </c>
      <c r="BK14" s="82">
        <v>3.0489947702352751</v>
      </c>
      <c r="BL14" s="82">
        <v>3.0489947702352751</v>
      </c>
      <c r="BM14" s="82">
        <v>3.0489947702352751</v>
      </c>
      <c r="BN14" s="82">
        <v>3.0489947702352751</v>
      </c>
      <c r="BO14" s="41"/>
      <c r="BP14" s="41"/>
      <c r="BQ14" s="41"/>
      <c r="BR14" s="41"/>
      <c r="BS14" s="41"/>
      <c r="BT14" s="41"/>
      <c r="BU14" s="41"/>
      <c r="BV14" s="41"/>
      <c r="BW14" s="41"/>
      <c r="BX14" s="41"/>
      <c r="BY14" s="41"/>
      <c r="BZ14" s="41"/>
      <c r="CA14" s="41"/>
      <c r="CB14" s="41"/>
      <c r="CC14" s="41"/>
      <c r="CD14" s="41"/>
      <c r="CE14" s="41"/>
      <c r="CF14" s="41"/>
      <c r="CG14" s="41"/>
      <c r="CH14" s="41"/>
      <c r="CI14" s="46"/>
    </row>
    <row r="15" spans="1:87" ht="112.5" x14ac:dyDescent="0.3">
      <c r="B15" s="31" t="s">
        <v>195</v>
      </c>
      <c r="C15" s="32" t="s">
        <v>196</v>
      </c>
      <c r="D15" s="32" t="s">
        <v>197</v>
      </c>
      <c r="E15" s="31" t="s">
        <v>198</v>
      </c>
      <c r="F15" s="47"/>
      <c r="G15" s="80">
        <v>40.102187593433484</v>
      </c>
      <c r="H15" s="80">
        <v>39.787608789077254</v>
      </c>
      <c r="I15" s="80">
        <v>39.477212488316326</v>
      </c>
      <c r="J15" s="80">
        <v>39.172243124143108</v>
      </c>
      <c r="K15" s="80">
        <v>38.873172560269708</v>
      </c>
      <c r="L15" s="80">
        <v>38.28003400047514</v>
      </c>
      <c r="M15" s="80">
        <v>37.977770967507894</v>
      </c>
      <c r="N15" s="80">
        <v>37.679523857091112</v>
      </c>
      <c r="O15" s="80">
        <v>37.385240156993675</v>
      </c>
      <c r="P15" s="80">
        <v>37.094866260101576</v>
      </c>
      <c r="Q15" s="80">
        <v>36.808347746524802</v>
      </c>
      <c r="R15" s="80">
        <v>36.52562962696387</v>
      </c>
      <c r="S15" s="80">
        <v>36.246656552411345</v>
      </c>
      <c r="T15" s="80">
        <v>35.971372994596813</v>
      </c>
      <c r="U15" s="80">
        <v>35.699723401004448</v>
      </c>
      <c r="V15" s="80">
        <v>35.431652327789052</v>
      </c>
      <c r="W15" s="80">
        <v>35.167104553480712</v>
      </c>
      <c r="X15" s="80">
        <v>34.906025175988368</v>
      </c>
      <c r="Y15" s="80">
        <v>34.648359695085084</v>
      </c>
      <c r="Z15" s="80">
        <v>34.39405408227136</v>
      </c>
      <c r="AA15" s="80">
        <v>34.143054839666</v>
      </c>
      <c r="AB15" s="80">
        <v>33.895309049358247</v>
      </c>
      <c r="AC15" s="80">
        <v>33.650764414469165</v>
      </c>
      <c r="AD15" s="80">
        <v>33.409369293007565</v>
      </c>
      <c r="AE15" s="80">
        <v>33.171072725465223</v>
      </c>
      <c r="AF15" s="82">
        <v>32.921812569026791</v>
      </c>
      <c r="AG15" s="82">
        <v>32.676270545846201</v>
      </c>
      <c r="AH15" s="82">
        <v>32.434364078523849</v>
      </c>
      <c r="AI15" s="82">
        <v>32.196013017013399</v>
      </c>
      <c r="AJ15" s="82">
        <v>31.961139550081768</v>
      </c>
      <c r="AK15" s="82">
        <v>31.729668120618005</v>
      </c>
      <c r="AL15" s="82">
        <v>31.50152534459545</v>
      </c>
      <c r="AM15" s="82">
        <v>31.276639933504327</v>
      </c>
      <c r="AN15" s="82">
        <v>31.054942620084397</v>
      </c>
      <c r="AO15" s="82">
        <v>30.836366087192737</v>
      </c>
      <c r="AP15" s="82">
        <v>30.620844899655612</v>
      </c>
      <c r="AQ15" s="82">
        <v>30.408315438957207</v>
      </c>
      <c r="AR15" s="82">
        <v>30.19871584063052</v>
      </c>
      <c r="AS15" s="82">
        <v>29.991985934218796</v>
      </c>
      <c r="AT15" s="82">
        <v>29.788067185687243</v>
      </c>
      <c r="AU15" s="82">
        <v>29.586902642167171</v>
      </c>
      <c r="AV15" s="82">
        <v>29.388436878925035</v>
      </c>
      <c r="AW15" s="82">
        <v>29.192615948450598</v>
      </c>
      <c r="AX15" s="82">
        <v>28.999387331568062</v>
      </c>
      <c r="AY15" s="82">
        <v>28.808699890475005</v>
      </c>
      <c r="AZ15" s="82">
        <v>28.620503823623004</v>
      </c>
      <c r="BA15" s="82">
        <v>28.434750622354258</v>
      </c>
      <c r="BB15" s="82">
        <v>28.251393029216942</v>
      </c>
      <c r="BC15" s="82">
        <v>28.070384997882041</v>
      </c>
      <c r="BD15" s="82">
        <v>27.891681654592219</v>
      </c>
      <c r="BE15" s="82">
        <v>27.715239261072984</v>
      </c>
      <c r="BF15" s="82">
        <v>27.541015178843683</v>
      </c>
      <c r="BG15" s="82">
        <v>27.368967834865256</v>
      </c>
      <c r="BH15" s="82">
        <v>27.199056688468485</v>
      </c>
      <c r="BI15" s="82">
        <v>27.031242199505652</v>
      </c>
      <c r="BJ15" s="82">
        <v>26.865485797674808</v>
      </c>
      <c r="BK15" s="82">
        <v>26.70174985296498</v>
      </c>
      <c r="BL15" s="82">
        <v>26.539997647176406</v>
      </c>
      <c r="BM15" s="82">
        <v>26.380193346468822</v>
      </c>
      <c r="BN15" s="82">
        <v>26.22230197489646</v>
      </c>
      <c r="BO15" s="41"/>
      <c r="BP15" s="41"/>
      <c r="BQ15" s="41"/>
      <c r="BR15" s="41"/>
      <c r="BS15" s="41"/>
      <c r="BT15" s="41"/>
      <c r="BU15" s="41"/>
      <c r="BV15" s="41"/>
      <c r="BW15" s="41"/>
      <c r="BX15" s="41"/>
      <c r="BY15" s="41"/>
      <c r="BZ15" s="41"/>
      <c r="CA15" s="41"/>
      <c r="CB15" s="41"/>
      <c r="CC15" s="41"/>
      <c r="CD15" s="41"/>
      <c r="CE15" s="41"/>
      <c r="CF15" s="41"/>
      <c r="CG15" s="41"/>
      <c r="CH15" s="41"/>
      <c r="CI15" s="46"/>
    </row>
    <row r="16" spans="1:87" ht="100" x14ac:dyDescent="0.3">
      <c r="B16" s="31" t="s">
        <v>199</v>
      </c>
      <c r="C16" s="32" t="s">
        <v>200</v>
      </c>
      <c r="D16" s="32" t="s">
        <v>201</v>
      </c>
      <c r="E16" s="31" t="s">
        <v>202</v>
      </c>
      <c r="F16" s="47"/>
      <c r="G16" s="80">
        <v>54.277112693370306</v>
      </c>
      <c r="H16" s="80">
        <v>55.31004947129135</v>
      </c>
      <c r="I16" s="80">
        <v>56.335862398977113</v>
      </c>
      <c r="J16" s="80">
        <v>57.354702065144494</v>
      </c>
      <c r="K16" s="80">
        <v>58.366715875265243</v>
      </c>
      <c r="L16" s="80">
        <v>59.372048118855588</v>
      </c>
      <c r="M16" s="80">
        <v>60.067979288311605</v>
      </c>
      <c r="N16" s="80">
        <v>60.763910457767622</v>
      </c>
      <c r="O16" s="80">
        <v>61.459841627223611</v>
      </c>
      <c r="P16" s="80">
        <v>62.155772796679599</v>
      </c>
      <c r="Q16" s="80">
        <v>62.851703966135616</v>
      </c>
      <c r="R16" s="80">
        <v>63.547635135591634</v>
      </c>
      <c r="S16" s="80">
        <v>64.243566305047622</v>
      </c>
      <c r="T16" s="80">
        <v>64.939497474503611</v>
      </c>
      <c r="U16" s="80">
        <v>65.6354286439596</v>
      </c>
      <c r="V16" s="80">
        <v>66.331359813415645</v>
      </c>
      <c r="W16" s="80">
        <v>67.027290982871634</v>
      </c>
      <c r="X16" s="80">
        <v>67.723222152327622</v>
      </c>
      <c r="Y16" s="80">
        <v>68.419153321783611</v>
      </c>
      <c r="Z16" s="80">
        <v>69.115084491239656</v>
      </c>
      <c r="AA16" s="80">
        <v>69.811015660695645</v>
      </c>
      <c r="AB16" s="80">
        <v>70.506946830151634</v>
      </c>
      <c r="AC16" s="80">
        <v>71.202877999607622</v>
      </c>
      <c r="AD16" s="80">
        <v>71.89880916906364</v>
      </c>
      <c r="AE16" s="80">
        <v>72.594740338519657</v>
      </c>
      <c r="AF16" s="82">
        <v>73.290671507975631</v>
      </c>
      <c r="AG16" s="82">
        <v>73.98660267743152</v>
      </c>
      <c r="AH16" s="82">
        <v>74.682533846887864</v>
      </c>
      <c r="AI16" s="82">
        <v>75.378465016343753</v>
      </c>
      <c r="AJ16" s="82">
        <v>76.074396185799642</v>
      </c>
      <c r="AK16" s="82">
        <v>76.770327355255759</v>
      </c>
      <c r="AL16" s="82">
        <v>77.466258524711648</v>
      </c>
      <c r="AM16" s="82">
        <v>78.162189694167765</v>
      </c>
      <c r="AN16" s="82">
        <v>78.858120863623654</v>
      </c>
      <c r="AO16" s="82">
        <v>79.55405203307977</v>
      </c>
      <c r="AP16" s="82">
        <v>80.24998320253566</v>
      </c>
      <c r="AQ16" s="82">
        <v>80.945914371991776</v>
      </c>
      <c r="AR16" s="82">
        <v>81.641845541447665</v>
      </c>
      <c r="AS16" s="82">
        <v>82.337776710903782</v>
      </c>
      <c r="AT16" s="82">
        <v>83.033707880359671</v>
      </c>
      <c r="AU16" s="82">
        <v>83.729639049815788</v>
      </c>
      <c r="AV16" s="82">
        <v>84.425570219271677</v>
      </c>
      <c r="AW16" s="82">
        <v>85.121501388727793</v>
      </c>
      <c r="AX16" s="82">
        <v>85.817432558183683</v>
      </c>
      <c r="AY16" s="82">
        <v>86.513363727639799</v>
      </c>
      <c r="AZ16" s="82">
        <v>87.209294897095688</v>
      </c>
      <c r="BA16" s="82">
        <v>87.905226066551805</v>
      </c>
      <c r="BB16" s="82">
        <v>88.601157236007694</v>
      </c>
      <c r="BC16" s="82">
        <v>89.297088405463811</v>
      </c>
      <c r="BD16" s="82">
        <v>89.9930195749197</v>
      </c>
      <c r="BE16" s="82">
        <v>90.688950744375816</v>
      </c>
      <c r="BF16" s="82">
        <v>91.384881913831705</v>
      </c>
      <c r="BG16" s="82">
        <v>92.080813083287822</v>
      </c>
      <c r="BH16" s="82">
        <v>92.776744252743711</v>
      </c>
      <c r="BI16" s="82">
        <v>93.472675422199828</v>
      </c>
      <c r="BJ16" s="82">
        <v>94.168606591655717</v>
      </c>
      <c r="BK16" s="82">
        <v>94.864537761111833</v>
      </c>
      <c r="BL16" s="82">
        <v>95.560468930567723</v>
      </c>
      <c r="BM16" s="82">
        <v>96.256400100023839</v>
      </c>
      <c r="BN16" s="82">
        <v>96.952331269479728</v>
      </c>
      <c r="BO16" s="41"/>
      <c r="BP16" s="41"/>
      <c r="BQ16" s="41"/>
      <c r="BR16" s="41"/>
      <c r="BS16" s="41"/>
      <c r="BT16" s="41"/>
      <c r="BU16" s="41"/>
      <c r="BV16" s="41"/>
      <c r="BW16" s="41"/>
      <c r="BX16" s="41"/>
      <c r="BY16" s="41"/>
      <c r="BZ16" s="41"/>
      <c r="CA16" s="41"/>
      <c r="CB16" s="41"/>
      <c r="CC16" s="41"/>
      <c r="CD16" s="41"/>
      <c r="CE16" s="41"/>
      <c r="CF16" s="41"/>
      <c r="CG16" s="41"/>
      <c r="CH16" s="41"/>
      <c r="CI16" s="46"/>
    </row>
    <row r="17" spans="2:87" ht="87.5" x14ac:dyDescent="0.3">
      <c r="B17" s="31" t="s">
        <v>203</v>
      </c>
      <c r="C17" s="32" t="s">
        <v>204</v>
      </c>
      <c r="D17" s="32" t="s">
        <v>201</v>
      </c>
      <c r="E17" s="31" t="s">
        <v>205</v>
      </c>
      <c r="F17" s="47"/>
      <c r="G17" s="80">
        <v>76.505446234456556</v>
      </c>
      <c r="H17" s="80">
        <v>77.130697007412891</v>
      </c>
      <c r="I17" s="80">
        <v>77.757825704110914</v>
      </c>
      <c r="J17" s="80">
        <v>78.386755600451679</v>
      </c>
      <c r="K17" s="80">
        <v>79.017415752081391</v>
      </c>
      <c r="L17" s="80">
        <v>79.649740389400662</v>
      </c>
      <c r="M17" s="80">
        <v>80.283668381797881</v>
      </c>
      <c r="N17" s="80">
        <v>80.919142763038622</v>
      </c>
      <c r="O17" s="80">
        <v>81.556110310686293</v>
      </c>
      <c r="P17" s="80">
        <v>82.194521173262913</v>
      </c>
      <c r="Q17" s="80">
        <v>82.834328539594409</v>
      </c>
      <c r="R17" s="80">
        <v>83.475488345434371</v>
      </c>
      <c r="S17" s="80">
        <v>84.117959013034479</v>
      </c>
      <c r="T17" s="80">
        <v>84.761701219835516</v>
      </c>
      <c r="U17" s="80">
        <v>85.406677692900232</v>
      </c>
      <c r="V17" s="80">
        <v>86.052853026104785</v>
      </c>
      <c r="W17" s="80">
        <v>86.700193517452846</v>
      </c>
      <c r="X17" s="80">
        <v>87.348667024186383</v>
      </c>
      <c r="Y17" s="80">
        <v>87.99824283363634</v>
      </c>
      <c r="Z17" s="80">
        <v>88.648891547998673</v>
      </c>
      <c r="AA17" s="80">
        <v>89.300584981431641</v>
      </c>
      <c r="AB17" s="80">
        <v>89.953296068058805</v>
      </c>
      <c r="AC17" s="80">
        <v>90.606998779625556</v>
      </c>
      <c r="AD17" s="80">
        <v>91.261668051704774</v>
      </c>
      <c r="AE17" s="80">
        <v>91.917279717474457</v>
      </c>
      <c r="AF17" s="82">
        <v>92.613210886930418</v>
      </c>
      <c r="AG17" s="82">
        <v>93.309142056386307</v>
      </c>
      <c r="AH17" s="82">
        <v>94.005073225842651</v>
      </c>
      <c r="AI17" s="82">
        <v>94.70100439529854</v>
      </c>
      <c r="AJ17" s="82">
        <v>95.396935564754429</v>
      </c>
      <c r="AK17" s="82">
        <v>96.092866734210546</v>
      </c>
      <c r="AL17" s="82">
        <v>96.788797903666435</v>
      </c>
      <c r="AM17" s="82">
        <v>97.484729073122551</v>
      </c>
      <c r="AN17" s="82">
        <v>98.18066024257844</v>
      </c>
      <c r="AO17" s="82">
        <v>98.876591412034557</v>
      </c>
      <c r="AP17" s="82">
        <v>99.572522581490446</v>
      </c>
      <c r="AQ17" s="82">
        <v>100.26845375094656</v>
      </c>
      <c r="AR17" s="82">
        <v>100.96438492040245</v>
      </c>
      <c r="AS17" s="82">
        <v>101.66031608985857</v>
      </c>
      <c r="AT17" s="82">
        <v>102.35624725931446</v>
      </c>
      <c r="AU17" s="82">
        <v>103.05217842877057</v>
      </c>
      <c r="AV17" s="82">
        <v>103.74810959822646</v>
      </c>
      <c r="AW17" s="82">
        <v>104.44404076768258</v>
      </c>
      <c r="AX17" s="82">
        <v>105.13997193713847</v>
      </c>
      <c r="AY17" s="82">
        <v>105.83590310659459</v>
      </c>
      <c r="AZ17" s="82">
        <v>106.53183427605047</v>
      </c>
      <c r="BA17" s="82">
        <v>107.22776544550659</v>
      </c>
      <c r="BB17" s="82">
        <v>107.92369661496248</v>
      </c>
      <c r="BC17" s="82">
        <v>108.6196277844186</v>
      </c>
      <c r="BD17" s="82">
        <v>109.31555895387449</v>
      </c>
      <c r="BE17" s="82">
        <v>110.0114901233306</v>
      </c>
      <c r="BF17" s="82">
        <v>110.70742129278649</v>
      </c>
      <c r="BG17" s="82">
        <v>111.40335246224261</v>
      </c>
      <c r="BH17" s="82">
        <v>112.0992836316985</v>
      </c>
      <c r="BI17" s="82">
        <v>112.79521480115461</v>
      </c>
      <c r="BJ17" s="82">
        <v>113.4911459706105</v>
      </c>
      <c r="BK17" s="82">
        <v>114.18707714006662</v>
      </c>
      <c r="BL17" s="82">
        <v>114.88300830952251</v>
      </c>
      <c r="BM17" s="82">
        <v>115.57893947897863</v>
      </c>
      <c r="BN17" s="82">
        <v>116.27487064843451</v>
      </c>
      <c r="BO17" s="41"/>
      <c r="BP17" s="41"/>
      <c r="BQ17" s="41"/>
      <c r="BR17" s="41"/>
      <c r="BS17" s="41"/>
      <c r="BT17" s="41"/>
      <c r="BU17" s="41"/>
      <c r="BV17" s="41"/>
      <c r="BW17" s="41"/>
      <c r="BX17" s="41"/>
      <c r="BY17" s="41"/>
      <c r="BZ17" s="41"/>
      <c r="CA17" s="41"/>
      <c r="CB17" s="41"/>
      <c r="CC17" s="41"/>
      <c r="CD17" s="41"/>
      <c r="CE17" s="41"/>
      <c r="CF17" s="41"/>
      <c r="CG17" s="41"/>
      <c r="CH17" s="41"/>
      <c r="CI17" s="46"/>
    </row>
    <row r="18" spans="2:87" ht="62.5" x14ac:dyDescent="0.3">
      <c r="B18" s="31" t="s">
        <v>206</v>
      </c>
      <c r="C18" s="32" t="s">
        <v>207</v>
      </c>
      <c r="D18" s="32" t="s">
        <v>201</v>
      </c>
      <c r="E18" s="31" t="s">
        <v>208</v>
      </c>
      <c r="F18" s="47"/>
      <c r="G18" s="80">
        <v>164.35297932417518</v>
      </c>
      <c r="H18" s="80">
        <v>165.87828710256986</v>
      </c>
      <c r="I18" s="80">
        <v>167.35088039919094</v>
      </c>
      <c r="J18" s="80">
        <v>168.73914035958907</v>
      </c>
      <c r="K18" s="80">
        <v>170.00659083814949</v>
      </c>
      <c r="L18" s="80">
        <v>171.28893574484036</v>
      </c>
      <c r="M18" s="80">
        <v>172.46527278967542</v>
      </c>
      <c r="N18" s="80">
        <v>173.48346256255829</v>
      </c>
      <c r="O18" s="80">
        <v>174.52523299398484</v>
      </c>
      <c r="P18" s="80">
        <v>175.42889430354981</v>
      </c>
      <c r="Q18" s="80">
        <v>176.34309021019061</v>
      </c>
      <c r="R18" s="80">
        <v>177.2997646579706</v>
      </c>
      <c r="S18" s="80">
        <v>178.22061341369925</v>
      </c>
      <c r="T18" s="80">
        <v>179.19772118659159</v>
      </c>
      <c r="U18" s="80">
        <v>180.15416128907452</v>
      </c>
      <c r="V18" s="80">
        <v>181.09939498122162</v>
      </c>
      <c r="W18" s="80">
        <v>182.01352261920675</v>
      </c>
      <c r="X18" s="80">
        <v>182.89840571747135</v>
      </c>
      <c r="Y18" s="80">
        <v>183.7917961196915</v>
      </c>
      <c r="Z18" s="80">
        <v>184.68402501115997</v>
      </c>
      <c r="AA18" s="80">
        <v>185.59496642540853</v>
      </c>
      <c r="AB18" s="80">
        <v>186.51025516398153</v>
      </c>
      <c r="AC18" s="80">
        <v>187.43827259232074</v>
      </c>
      <c r="AD18" s="80">
        <v>188.3727462858543</v>
      </c>
      <c r="AE18" s="80">
        <v>189.32706431419109</v>
      </c>
      <c r="AF18" s="82">
        <v>190.13288083216261</v>
      </c>
      <c r="AG18" s="82">
        <v>190.98563694772946</v>
      </c>
      <c r="AH18" s="82">
        <v>191.83510606602445</v>
      </c>
      <c r="AI18" s="82">
        <v>192.6873691320007</v>
      </c>
      <c r="AJ18" s="82">
        <v>193.53963219797691</v>
      </c>
      <c r="AK18" s="82">
        <v>194.39189526395316</v>
      </c>
      <c r="AL18" s="82">
        <v>195.24415832992943</v>
      </c>
      <c r="AM18" s="82">
        <v>196.09642139590568</v>
      </c>
      <c r="AN18" s="82">
        <v>196.9486844618819</v>
      </c>
      <c r="AO18" s="82">
        <v>197.80094752785814</v>
      </c>
      <c r="AP18" s="82">
        <v>198.65321059383439</v>
      </c>
      <c r="AQ18" s="82">
        <v>199.5054736598106</v>
      </c>
      <c r="AR18" s="82">
        <v>200.35773672578682</v>
      </c>
      <c r="AS18" s="82">
        <v>201.20999979176307</v>
      </c>
      <c r="AT18" s="82">
        <v>202.06226285773886</v>
      </c>
      <c r="AU18" s="82">
        <v>202.91452592371513</v>
      </c>
      <c r="AV18" s="82">
        <v>203.76678898969132</v>
      </c>
      <c r="AW18" s="82">
        <v>204.61905205566759</v>
      </c>
      <c r="AX18" s="82">
        <v>205.47131512164373</v>
      </c>
      <c r="AY18" s="82">
        <v>206.32357818761994</v>
      </c>
      <c r="AZ18" s="82">
        <v>207.17584125359619</v>
      </c>
      <c r="BA18" s="82">
        <v>208.02810431957244</v>
      </c>
      <c r="BB18" s="82">
        <v>208.88036738554865</v>
      </c>
      <c r="BC18" s="82">
        <v>209.7326304515249</v>
      </c>
      <c r="BD18" s="82">
        <v>210.58489351750114</v>
      </c>
      <c r="BE18" s="82">
        <v>211.43715658347736</v>
      </c>
      <c r="BF18" s="82">
        <v>212.28941964945363</v>
      </c>
      <c r="BG18" s="82">
        <v>213.14168271542982</v>
      </c>
      <c r="BH18" s="82">
        <v>213.9939457814061</v>
      </c>
      <c r="BI18" s="82">
        <v>214.84620884738234</v>
      </c>
      <c r="BJ18" s="82">
        <v>215.69847191335856</v>
      </c>
      <c r="BK18" s="82">
        <v>216.55073497933481</v>
      </c>
      <c r="BL18" s="82">
        <v>217.40299804531105</v>
      </c>
      <c r="BM18" s="82">
        <v>218.25526111128727</v>
      </c>
      <c r="BN18" s="82">
        <v>219.10752417726351</v>
      </c>
      <c r="BO18" s="41"/>
      <c r="BP18" s="41"/>
      <c r="BQ18" s="41"/>
      <c r="BR18" s="41"/>
      <c r="BS18" s="41"/>
      <c r="BT18" s="41"/>
      <c r="BU18" s="41"/>
      <c r="BV18" s="41"/>
      <c r="BW18" s="41"/>
      <c r="BX18" s="41"/>
      <c r="BY18" s="41"/>
      <c r="BZ18" s="41"/>
      <c r="CA18" s="41"/>
      <c r="CB18" s="41"/>
      <c r="CC18" s="41"/>
      <c r="CD18" s="41"/>
      <c r="CE18" s="41"/>
      <c r="CF18" s="41"/>
      <c r="CG18" s="41"/>
      <c r="CH18" s="41"/>
      <c r="CI18" s="46"/>
    </row>
    <row r="19" spans="2:87" ht="50" x14ac:dyDescent="0.3">
      <c r="B19" s="31" t="s">
        <v>209</v>
      </c>
      <c r="C19" s="32" t="s">
        <v>210</v>
      </c>
      <c r="D19" s="32" t="s">
        <v>211</v>
      </c>
      <c r="E19" s="31" t="s">
        <v>212</v>
      </c>
      <c r="F19" s="47"/>
      <c r="G19" s="80">
        <v>2.2584061048024058</v>
      </c>
      <c r="H19" s="80">
        <v>2.2567774874605746</v>
      </c>
      <c r="I19" s="80">
        <v>2.2541664634625453</v>
      </c>
      <c r="J19" s="80">
        <v>2.2497864710170234</v>
      </c>
      <c r="K19" s="80">
        <v>2.2435582141159021</v>
      </c>
      <c r="L19" s="80">
        <v>2.2377128577290768</v>
      </c>
      <c r="M19" s="80">
        <v>2.2306110790495999</v>
      </c>
      <c r="N19" s="80">
        <v>2.2210744459998395</v>
      </c>
      <c r="O19" s="80">
        <v>2.2117199760849084</v>
      </c>
      <c r="P19" s="80">
        <v>2.2002767476638567</v>
      </c>
      <c r="Q19" s="80">
        <v>2.1892326686320698</v>
      </c>
      <c r="R19" s="80">
        <v>2.179204320383469</v>
      </c>
      <c r="S19" s="80">
        <v>2.1686087963279204</v>
      </c>
      <c r="T19" s="80">
        <v>2.1586231911895122</v>
      </c>
      <c r="U19" s="80">
        <v>2.1490015157772331</v>
      </c>
      <c r="V19" s="80">
        <v>2.1396103708055572</v>
      </c>
      <c r="W19" s="80">
        <v>2.1301398375003298</v>
      </c>
      <c r="X19" s="80">
        <v>2.1205985855492706</v>
      </c>
      <c r="Y19" s="80">
        <v>2.1112944725061156</v>
      </c>
      <c r="Z19" s="80">
        <v>2.1021271233012597</v>
      </c>
      <c r="AA19" s="80">
        <v>2.0934047126308983</v>
      </c>
      <c r="AB19" s="80">
        <v>2.0849591702767905</v>
      </c>
      <c r="AC19" s="80">
        <v>2.0768276814567721</v>
      </c>
      <c r="AD19" s="80">
        <v>2.0689257371234602</v>
      </c>
      <c r="AE19" s="80">
        <v>2.0614387489513453</v>
      </c>
      <c r="AF19" s="82">
        <v>2.0529665207402585</v>
      </c>
      <c r="AG19" s="82">
        <v>2.0452881088532604</v>
      </c>
      <c r="AH19" s="82">
        <v>2.03770878700344</v>
      </c>
      <c r="AI19" s="82">
        <v>2.030306482824602</v>
      </c>
      <c r="AJ19" s="82">
        <v>2.0230396117076643</v>
      </c>
      <c r="AK19" s="82">
        <v>2.01590449050736</v>
      </c>
      <c r="AL19" s="82">
        <v>2.0088975684310597</v>
      </c>
      <c r="AM19" s="82">
        <v>2.0020154211466039</v>
      </c>
      <c r="AN19" s="82">
        <v>1.9952547452022162</v>
      </c>
      <c r="AO19" s="82">
        <v>1.9886123527392054</v>
      </c>
      <c r="AP19" s="82">
        <v>1.9820851664798729</v>
      </c>
      <c r="AQ19" s="82">
        <v>1.9756702149738747</v>
      </c>
      <c r="AR19" s="82">
        <v>1.9693646280878012</v>
      </c>
      <c r="AS19" s="82">
        <v>1.9631656327234037</v>
      </c>
      <c r="AT19" s="82">
        <v>1.957070548751223</v>
      </c>
      <c r="AU19" s="82">
        <v>1.9510767851469515</v>
      </c>
      <c r="AV19" s="82">
        <v>1.9451818363189124</v>
      </c>
      <c r="AW19" s="82">
        <v>1.9393832786156693</v>
      </c>
      <c r="AX19" s="82">
        <v>1.9336787670036089</v>
      </c>
      <c r="AY19" s="82">
        <v>1.9280660319048211</v>
      </c>
      <c r="AZ19" s="82">
        <v>1.9225428761864414</v>
      </c>
      <c r="BA19" s="82">
        <v>1.9171071722929409</v>
      </c>
      <c r="BB19" s="82">
        <v>1.9117568595136345</v>
      </c>
      <c r="BC19" s="82">
        <v>1.9064899413778877</v>
      </c>
      <c r="BD19" s="82">
        <v>1.9013044831712591</v>
      </c>
      <c r="BE19" s="82">
        <v>1.8961986095659313</v>
      </c>
      <c r="BF19" s="82">
        <v>1.8911705023594887</v>
      </c>
      <c r="BG19" s="82">
        <v>1.8862183983161569</v>
      </c>
      <c r="BH19" s="82">
        <v>1.8813405871052831</v>
      </c>
      <c r="BI19" s="82">
        <v>1.8765354093318243</v>
      </c>
      <c r="BJ19" s="82">
        <v>1.8718012546542482</v>
      </c>
      <c r="BK19" s="82">
        <v>1.8671365599851997</v>
      </c>
      <c r="BL19" s="82">
        <v>1.8625398077708655</v>
      </c>
      <c r="BM19" s="82">
        <v>1.8580095243449068</v>
      </c>
      <c r="BN19" s="82">
        <v>1.8535442783533558</v>
      </c>
      <c r="BO19" s="41"/>
      <c r="BP19" s="41"/>
      <c r="BQ19" s="41"/>
      <c r="BR19" s="41"/>
      <c r="BS19" s="41"/>
      <c r="BT19" s="41"/>
      <c r="BU19" s="41"/>
      <c r="BV19" s="41"/>
      <c r="BW19" s="41"/>
      <c r="BX19" s="41"/>
      <c r="BY19" s="41"/>
      <c r="BZ19" s="41"/>
      <c r="CA19" s="41"/>
      <c r="CB19" s="41"/>
      <c r="CC19" s="41"/>
      <c r="CD19" s="41"/>
      <c r="CE19" s="41"/>
      <c r="CF19" s="41"/>
      <c r="CG19" s="41"/>
      <c r="CH19" s="41"/>
      <c r="CI19" s="46"/>
    </row>
    <row r="20" spans="2:87" ht="50" x14ac:dyDescent="0.3">
      <c r="B20" s="31" t="s">
        <v>213</v>
      </c>
      <c r="C20" s="32" t="s">
        <v>214</v>
      </c>
      <c r="D20" s="32" t="s">
        <v>211</v>
      </c>
      <c r="E20" s="31" t="s">
        <v>215</v>
      </c>
      <c r="F20" s="47"/>
      <c r="G20" s="80">
        <v>2.2753096435843148</v>
      </c>
      <c r="H20" s="80">
        <v>2.2766412265821869</v>
      </c>
      <c r="I20" s="80">
        <v>2.2779737335120576</v>
      </c>
      <c r="J20" s="80">
        <v>2.279306768559223</v>
      </c>
      <c r="K20" s="80">
        <v>2.2806399222301685</v>
      </c>
      <c r="L20" s="80">
        <v>2.2819727711543578</v>
      </c>
      <c r="M20" s="80">
        <v>2.2814376406477601</v>
      </c>
      <c r="N20" s="80">
        <v>2.2809025101411629</v>
      </c>
      <c r="O20" s="80">
        <v>2.2803673796345656</v>
      </c>
      <c r="P20" s="80">
        <v>2.2798322491279683</v>
      </c>
      <c r="Q20" s="80">
        <v>2.2792971186213706</v>
      </c>
      <c r="R20" s="80">
        <v>2.2787619881147734</v>
      </c>
      <c r="S20" s="80">
        <v>2.2782268576081766</v>
      </c>
      <c r="T20" s="80">
        <v>2.2776917271015789</v>
      </c>
      <c r="U20" s="80">
        <v>2.2771565965949816</v>
      </c>
      <c r="V20" s="80">
        <v>2.2766214660883843</v>
      </c>
      <c r="W20" s="80">
        <v>2.2760863355817871</v>
      </c>
      <c r="X20" s="80">
        <v>2.2755512050751894</v>
      </c>
      <c r="Y20" s="80">
        <v>2.2750160745685921</v>
      </c>
      <c r="Z20" s="80">
        <v>2.2744809440619949</v>
      </c>
      <c r="AA20" s="80">
        <v>2.2739458135553976</v>
      </c>
      <c r="AB20" s="80">
        <v>2.2734106830488003</v>
      </c>
      <c r="AC20" s="80">
        <v>2.2728755525422031</v>
      </c>
      <c r="AD20" s="80">
        <v>2.2723404220356058</v>
      </c>
      <c r="AE20" s="80">
        <v>2.2718052915290081</v>
      </c>
      <c r="AF20" s="82">
        <v>2.2712701610224104</v>
      </c>
      <c r="AG20" s="82">
        <v>2.2707350305158127</v>
      </c>
      <c r="AH20" s="82">
        <v>2.2701999000092155</v>
      </c>
      <c r="AI20" s="82">
        <v>2.2696647695026186</v>
      </c>
      <c r="AJ20" s="82">
        <v>2.2691296389960209</v>
      </c>
      <c r="AK20" s="82">
        <v>2.2685945084894232</v>
      </c>
      <c r="AL20" s="82">
        <v>2.2680593779828264</v>
      </c>
      <c r="AM20" s="82">
        <v>2.2675242474762292</v>
      </c>
      <c r="AN20" s="82">
        <v>2.2669891169696315</v>
      </c>
      <c r="AO20" s="82">
        <v>2.2664539864630342</v>
      </c>
      <c r="AP20" s="82">
        <v>2.2659188559564369</v>
      </c>
      <c r="AQ20" s="82">
        <v>2.2653837254498392</v>
      </c>
      <c r="AR20" s="82">
        <v>2.264848594943242</v>
      </c>
      <c r="AS20" s="82">
        <v>2.2643134644366447</v>
      </c>
      <c r="AT20" s="82">
        <v>2.2637783339300475</v>
      </c>
      <c r="AU20" s="82">
        <v>2.2632432034234498</v>
      </c>
      <c r="AV20" s="82">
        <v>2.2627080729168529</v>
      </c>
      <c r="AW20" s="82">
        <v>2.2621729424102557</v>
      </c>
      <c r="AX20" s="82">
        <v>2.2616378119036584</v>
      </c>
      <c r="AY20" s="82">
        <v>2.2611026813970607</v>
      </c>
      <c r="AZ20" s="82">
        <v>2.2605675508904635</v>
      </c>
      <c r="BA20" s="82">
        <v>2.2600324203838662</v>
      </c>
      <c r="BB20" s="82">
        <v>2.2594972898772685</v>
      </c>
      <c r="BC20" s="82">
        <v>2.2589621593706712</v>
      </c>
      <c r="BD20" s="82">
        <v>2.2584270288640744</v>
      </c>
      <c r="BE20" s="82">
        <v>2.2578918983574767</v>
      </c>
      <c r="BF20" s="82">
        <v>2.257356767850879</v>
      </c>
      <c r="BG20" s="82">
        <v>2.2568216373442818</v>
      </c>
      <c r="BH20" s="82">
        <v>2.2562865068376849</v>
      </c>
      <c r="BI20" s="82">
        <v>2.2557513763310872</v>
      </c>
      <c r="BJ20" s="82">
        <v>2.25521624582449</v>
      </c>
      <c r="BK20" s="82">
        <v>2.2546811153178932</v>
      </c>
      <c r="BL20" s="82">
        <v>2.2541459848112955</v>
      </c>
      <c r="BM20" s="82">
        <v>2.2536108543046978</v>
      </c>
      <c r="BN20" s="82">
        <v>2.2530757237981005</v>
      </c>
      <c r="BO20" s="41"/>
      <c r="BP20" s="41"/>
      <c r="BQ20" s="41"/>
      <c r="BR20" s="41"/>
      <c r="BS20" s="41"/>
      <c r="BT20" s="41"/>
      <c r="BU20" s="41"/>
      <c r="BV20" s="41"/>
      <c r="BW20" s="41"/>
      <c r="BX20" s="41"/>
      <c r="BY20" s="41"/>
      <c r="BZ20" s="41"/>
      <c r="CA20" s="41"/>
      <c r="CB20" s="41"/>
      <c r="CC20" s="41"/>
      <c r="CD20" s="41"/>
      <c r="CE20" s="41"/>
      <c r="CF20" s="41"/>
      <c r="CG20" s="41"/>
      <c r="CH20" s="41"/>
      <c r="CI20" s="46"/>
    </row>
    <row r="21" spans="2:87" ht="75" x14ac:dyDescent="0.3">
      <c r="B21" s="31" t="s">
        <v>216</v>
      </c>
      <c r="C21" s="32" t="s">
        <v>217</v>
      </c>
      <c r="D21" s="32" t="s">
        <v>218</v>
      </c>
      <c r="E21" s="31" t="s">
        <v>219</v>
      </c>
      <c r="F21" s="47"/>
      <c r="G21" s="61">
        <v>0.74241635225561686</v>
      </c>
      <c r="H21" s="61">
        <v>0.74941138653557937</v>
      </c>
      <c r="I21" s="61">
        <v>0.75618011420932396</v>
      </c>
      <c r="J21" s="61">
        <v>0.76273082116821023</v>
      </c>
      <c r="K21" s="61">
        <v>0.7690714474340723</v>
      </c>
      <c r="L21" s="61">
        <v>0.77520960375176917</v>
      </c>
      <c r="M21" s="61">
        <v>0.77723380038253931</v>
      </c>
      <c r="N21" s="61">
        <v>0.77922186730976595</v>
      </c>
      <c r="O21" s="61">
        <v>0.78117476329080404</v>
      </c>
      <c r="P21" s="61">
        <v>0.78309341345763739</v>
      </c>
      <c r="Q21" s="61">
        <v>0.7849787107781947</v>
      </c>
      <c r="R21" s="61">
        <v>0.78683151744211388</v>
      </c>
      <c r="S21" s="61">
        <v>0.78865266617547336</v>
      </c>
      <c r="T21" s="61">
        <v>0.79044296148870186</v>
      </c>
      <c r="U21" s="61">
        <v>0.79220318086159525</v>
      </c>
      <c r="V21" s="61">
        <v>0.79393407586910791</v>
      </c>
      <c r="W21" s="61">
        <v>0.79563637325134484</v>
      </c>
      <c r="X21" s="61">
        <v>0.79731077593095134</v>
      </c>
      <c r="Y21" s="61">
        <v>0.79895796398089691</v>
      </c>
      <c r="Z21" s="61">
        <v>0.80057859554544919</v>
      </c>
      <c r="AA21" s="61">
        <v>0.80217330771695949</v>
      </c>
      <c r="AB21" s="61">
        <v>0.80374271737091385</v>
      </c>
      <c r="AC21" s="61">
        <v>0.80528742196154968</v>
      </c>
      <c r="AD21" s="61">
        <v>0.80680800028019117</v>
      </c>
      <c r="AE21" s="61">
        <v>0.80830501317832948</v>
      </c>
      <c r="AF21" s="62">
        <v>0.80977900425734139</v>
      </c>
      <c r="AG21" s="62">
        <v>0.81123050052663126</v>
      </c>
      <c r="AH21" s="62">
        <v>0.81266001303187074</v>
      </c>
      <c r="AI21" s="62">
        <v>0.81406803745490142</v>
      </c>
      <c r="AJ21" s="62">
        <v>0.81545505468679669</v>
      </c>
      <c r="AK21" s="62">
        <v>0.81682153137545577</v>
      </c>
      <c r="AL21" s="62">
        <v>0.81816792044904985</v>
      </c>
      <c r="AM21" s="62">
        <v>0.81949466161655615</v>
      </c>
      <c r="AN21" s="62">
        <v>0.82080218184653198</v>
      </c>
      <c r="AO21" s="62">
        <v>0.82209089582523598</v>
      </c>
      <c r="AP21" s="62">
        <v>0.82336120639511701</v>
      </c>
      <c r="AQ21" s="62">
        <v>0.82461350497465613</v>
      </c>
      <c r="AR21" s="62">
        <v>0.82584817196047022</v>
      </c>
      <c r="AS21" s="62">
        <v>0.82706557711255546</v>
      </c>
      <c r="AT21" s="62">
        <v>0.82826607992347867</v>
      </c>
      <c r="AU21" s="62">
        <v>0.82945002997230399</v>
      </c>
      <c r="AV21" s="62">
        <v>0.83061776726397341</v>
      </c>
      <c r="AW21" s="62">
        <v>0.83176962255484488</v>
      </c>
      <c r="AX21" s="62">
        <v>0.83290591766503352</v>
      </c>
      <c r="AY21" s="62">
        <v>0.83402696577818403</v>
      </c>
      <c r="AZ21" s="62">
        <v>0.835133071729251</v>
      </c>
      <c r="BA21" s="62">
        <v>0.83622453228085414</v>
      </c>
      <c r="BB21" s="62">
        <v>0.83730163638872224</v>
      </c>
      <c r="BC21" s="62">
        <v>0.83836466545673749</v>
      </c>
      <c r="BD21" s="62">
        <v>0.83941389358203988</v>
      </c>
      <c r="BE21" s="62">
        <v>0.84044958779065304</v>
      </c>
      <c r="BF21" s="62">
        <v>0.84147200826404445</v>
      </c>
      <c r="BG21" s="62">
        <v>0.84248140855703646</v>
      </c>
      <c r="BH21" s="62">
        <v>0.84347803580743885</v>
      </c>
      <c r="BI21" s="62">
        <v>0.84446213093777844</v>
      </c>
      <c r="BJ21" s="62">
        <v>0.84543392884946189</v>
      </c>
      <c r="BK21" s="62">
        <v>0.84639365860970917</v>
      </c>
      <c r="BL21" s="62">
        <v>0.84734154363156156</v>
      </c>
      <c r="BM21" s="62">
        <v>0.84827780184726964</v>
      </c>
      <c r="BN21" s="62">
        <v>0.84920264587533634</v>
      </c>
      <c r="BO21" s="46"/>
      <c r="BP21" s="46"/>
      <c r="BQ21" s="46"/>
      <c r="BR21" s="46"/>
      <c r="BS21" s="46"/>
      <c r="BT21" s="46"/>
      <c r="BU21" s="46"/>
      <c r="BV21" s="46"/>
      <c r="BW21" s="46"/>
      <c r="BX21" s="46"/>
      <c r="BY21" s="46"/>
      <c r="BZ21" s="46"/>
      <c r="CA21" s="46"/>
      <c r="CB21" s="46"/>
      <c r="CC21" s="46"/>
      <c r="CD21" s="46"/>
      <c r="CE21" s="46"/>
      <c r="CF21" s="46"/>
      <c r="CG21" s="46"/>
      <c r="CH21" s="46"/>
      <c r="CI21" s="46"/>
    </row>
    <row r="22" spans="2:87" x14ac:dyDescent="0.3"/>
    <row r="23" spans="2:87" x14ac:dyDescent="0.3"/>
    <row r="24" spans="2:87" x14ac:dyDescent="0.3"/>
    <row r="25" spans="2:87" x14ac:dyDescent="0.3"/>
    <row r="26" spans="2:87" x14ac:dyDescent="0.3"/>
    <row r="27" spans="2:87" x14ac:dyDescent="0.3"/>
  </sheetData>
  <mergeCells count="4">
    <mergeCell ref="B3:D3"/>
    <mergeCell ref="B4:D4"/>
    <mergeCell ref="G5:AE5"/>
    <mergeCell ref="AF5:CI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11"/>
    </sheetView>
  </sheetViews>
  <sheetFormatPr defaultColWidth="0" defaultRowHeight="14" zeroHeight="1" x14ac:dyDescent="0.3"/>
  <cols>
    <col min="1" max="1" width="2.4140625" customWidth="1"/>
    <col min="2" max="2" width="18.08203125" customWidth="1"/>
    <col min="3" max="3" width="14.6640625" customWidth="1"/>
    <col min="4" max="4" width="10.6640625" customWidth="1"/>
    <col min="5" max="5" width="42.9140625" customWidth="1"/>
    <col min="6" max="6" width="3.1640625" customWidth="1"/>
    <col min="7" max="108" width="8.83203125" customWidth="1"/>
    <col min="109" max="16384" width="8.83203125" hidden="1"/>
  </cols>
  <sheetData>
    <row r="1" spans="1:87" ht="22.5" x14ac:dyDescent="0.3">
      <c r="A1" s="27"/>
      <c r="B1" s="1" t="s">
        <v>220</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0" t="s">
        <v>2</v>
      </c>
      <c r="C3" s="71"/>
      <c r="D3" s="72"/>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0" t="s">
        <v>357</v>
      </c>
      <c r="C4" s="71"/>
      <c r="D4" s="72"/>
      <c r="E4" s="50" t="str">
        <f>'Cover sheet'!C6</f>
        <v>Brett</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7" t="s">
        <v>68</v>
      </c>
      <c r="H5" s="77"/>
      <c r="I5" s="77"/>
      <c r="J5" s="77"/>
      <c r="K5" s="77"/>
      <c r="L5" s="77"/>
      <c r="M5" s="77"/>
      <c r="N5" s="77"/>
      <c r="O5" s="77"/>
      <c r="P5" s="77"/>
      <c r="Q5" s="77"/>
      <c r="R5" s="77"/>
      <c r="S5" s="77"/>
      <c r="T5" s="77"/>
      <c r="U5" s="77"/>
      <c r="V5" s="77"/>
      <c r="W5" s="77"/>
      <c r="X5" s="77"/>
      <c r="Y5" s="77"/>
      <c r="Z5" s="77"/>
      <c r="AA5" s="77"/>
      <c r="AB5" s="77"/>
      <c r="AC5" s="77"/>
      <c r="AD5" s="77"/>
      <c r="AE5" s="77"/>
      <c r="AF5" s="78" t="s">
        <v>69</v>
      </c>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25" x14ac:dyDescent="0.3">
      <c r="B7" s="37" t="s">
        <v>221</v>
      </c>
      <c r="C7" s="38" t="s">
        <v>222</v>
      </c>
      <c r="D7" s="38" t="s">
        <v>54</v>
      </c>
      <c r="E7" s="37" t="s">
        <v>223</v>
      </c>
      <c r="F7" s="47"/>
      <c r="G7" s="80">
        <v>34.035227918074476</v>
      </c>
      <c r="H7" s="80">
        <v>34.015645716597653</v>
      </c>
      <c r="I7" s="80">
        <v>34.018264974174414</v>
      </c>
      <c r="J7" s="80">
        <v>34.016164139485269</v>
      </c>
      <c r="K7" s="80">
        <v>34.006540044171174</v>
      </c>
      <c r="L7" s="80">
        <v>34.005361032014761</v>
      </c>
      <c r="M7" s="80">
        <v>34.082765586698066</v>
      </c>
      <c r="N7" s="80">
        <v>34.155734755958761</v>
      </c>
      <c r="O7" s="80">
        <v>34.291390315532745</v>
      </c>
      <c r="P7" s="80">
        <v>34.425634280345207</v>
      </c>
      <c r="Q7" s="80">
        <v>34.558852030610716</v>
      </c>
      <c r="R7" s="80">
        <v>34.698377649743797</v>
      </c>
      <c r="S7" s="80">
        <v>34.837121584433604</v>
      </c>
      <c r="T7" s="80">
        <v>34.975168737006165</v>
      </c>
      <c r="U7" s="80">
        <v>35.117060648082919</v>
      </c>
      <c r="V7" s="80">
        <v>35.257336692073572</v>
      </c>
      <c r="W7" s="80">
        <v>35.40040279661045</v>
      </c>
      <c r="X7" s="80">
        <v>35.541053418933103</v>
      </c>
      <c r="Y7" s="80">
        <v>35.685215387905821</v>
      </c>
      <c r="Z7" s="80">
        <v>35.830028407346212</v>
      </c>
      <c r="AA7" s="80">
        <v>35.973583578122827</v>
      </c>
      <c r="AB7" s="80">
        <v>36.147115857015187</v>
      </c>
      <c r="AC7" s="80">
        <v>36.31937960737551</v>
      </c>
      <c r="AD7" s="80">
        <v>36.495512930564523</v>
      </c>
      <c r="AE7" s="80">
        <v>36.671868446022664</v>
      </c>
      <c r="AF7" s="82">
        <v>36.756854145285203</v>
      </c>
      <c r="AG7" s="82">
        <v>36.910417015501267</v>
      </c>
      <c r="AH7" s="82">
        <v>37.064874085111576</v>
      </c>
      <c r="AI7" s="82">
        <v>37.219915195830708</v>
      </c>
      <c r="AJ7" s="82">
        <v>37.375113847756559</v>
      </c>
      <c r="AK7" s="82">
        <v>37.530628998105684</v>
      </c>
      <c r="AL7" s="82">
        <v>37.685883714353942</v>
      </c>
      <c r="AM7" s="82">
        <v>37.840805805712712</v>
      </c>
      <c r="AN7" s="82">
        <v>37.994548632500987</v>
      </c>
      <c r="AO7" s="82">
        <v>38.146940290799094</v>
      </c>
      <c r="AP7" s="82">
        <v>38.29743438041001</v>
      </c>
      <c r="AQ7" s="82">
        <v>38.445087352346633</v>
      </c>
      <c r="AR7" s="82">
        <v>38.593779811176439</v>
      </c>
      <c r="AS7" s="82">
        <v>38.744306425814059</v>
      </c>
      <c r="AT7" s="82">
        <v>38.898440096866842</v>
      </c>
      <c r="AU7" s="82">
        <v>39.057894495480959</v>
      </c>
      <c r="AV7" s="82">
        <v>39.210013323581812</v>
      </c>
      <c r="AW7" s="82">
        <v>39.361815722443851</v>
      </c>
      <c r="AX7" s="82">
        <v>39.513403344422699</v>
      </c>
      <c r="AY7" s="82">
        <v>39.664889322455259</v>
      </c>
      <c r="AZ7" s="82">
        <v>39.816370729267575</v>
      </c>
      <c r="BA7" s="82">
        <v>39.968003664866352</v>
      </c>
      <c r="BB7" s="82">
        <v>40.119901621222326</v>
      </c>
      <c r="BC7" s="82">
        <v>40.272184896431014</v>
      </c>
      <c r="BD7" s="82">
        <v>40.424851717494008</v>
      </c>
      <c r="BE7" s="82">
        <v>40.577827304166988</v>
      </c>
      <c r="BF7" s="82">
        <v>40.730878906746064</v>
      </c>
      <c r="BG7" s="82">
        <v>40.883495905743018</v>
      </c>
      <c r="BH7" s="82">
        <v>41.035576458157223</v>
      </c>
      <c r="BI7" s="82">
        <v>41.187162340407014</v>
      </c>
      <c r="BJ7" s="82">
        <v>41.33866124183649</v>
      </c>
      <c r="BK7" s="82">
        <v>41.490984212654993</v>
      </c>
      <c r="BL7" s="82">
        <v>41.643390640821693</v>
      </c>
      <c r="BM7" s="82">
        <v>41.795845717579851</v>
      </c>
      <c r="BN7" s="82">
        <v>41.948310384506939</v>
      </c>
      <c r="BO7" s="41"/>
      <c r="BP7" s="41"/>
      <c r="BQ7" s="41"/>
      <c r="BR7" s="41"/>
      <c r="BS7" s="41"/>
      <c r="BT7" s="41"/>
      <c r="BU7" s="41"/>
      <c r="BV7" s="41"/>
      <c r="BW7" s="41"/>
      <c r="BX7" s="41"/>
      <c r="BY7" s="41"/>
      <c r="BZ7" s="41"/>
      <c r="CA7" s="41"/>
      <c r="CB7" s="41"/>
      <c r="CC7" s="41"/>
      <c r="CD7" s="41"/>
      <c r="CE7" s="41"/>
      <c r="CF7" s="41"/>
      <c r="CG7" s="41"/>
      <c r="CH7" s="41"/>
      <c r="CI7" s="42"/>
    </row>
    <row r="8" spans="1:87" ht="100" x14ac:dyDescent="0.3">
      <c r="B8" s="31" t="s">
        <v>224</v>
      </c>
      <c r="C8" s="32" t="s">
        <v>225</v>
      </c>
      <c r="D8" s="32" t="s">
        <v>54</v>
      </c>
      <c r="E8" s="31" t="s">
        <v>226</v>
      </c>
      <c r="F8" s="47"/>
      <c r="G8" s="80">
        <v>53.495529880000007</v>
      </c>
      <c r="H8" s="80">
        <v>53.494905660000001</v>
      </c>
      <c r="I8" s="80">
        <v>53.494948620000002</v>
      </c>
      <c r="J8" s="80">
        <v>53.494850830000004</v>
      </c>
      <c r="K8" s="80">
        <v>50.894528040000012</v>
      </c>
      <c r="L8" s="80">
        <v>50.894512680000005</v>
      </c>
      <c r="M8" s="80">
        <v>50.896804960000004</v>
      </c>
      <c r="N8" s="80">
        <v>50.898965040000007</v>
      </c>
      <c r="O8" s="80">
        <v>50.903006530000006</v>
      </c>
      <c r="P8" s="80">
        <v>50.907006450000004</v>
      </c>
      <c r="Q8" s="80">
        <v>50.910976350000006</v>
      </c>
      <c r="R8" s="80">
        <v>50.915136190000005</v>
      </c>
      <c r="S8" s="80">
        <v>50.919273260000004</v>
      </c>
      <c r="T8" s="80">
        <v>50.923390100000006</v>
      </c>
      <c r="U8" s="80">
        <v>50.927622910000004</v>
      </c>
      <c r="V8" s="80">
        <v>50.931807850000006</v>
      </c>
      <c r="W8" s="80">
        <v>50.936077090000005</v>
      </c>
      <c r="X8" s="80">
        <v>50.940274410000001</v>
      </c>
      <c r="Y8" s="80">
        <v>50.944577630000012</v>
      </c>
      <c r="Z8" s="80">
        <v>50.948900910000006</v>
      </c>
      <c r="AA8" s="80">
        <v>50.953186970000012</v>
      </c>
      <c r="AB8" s="80">
        <v>50.958372830000002</v>
      </c>
      <c r="AC8" s="80">
        <v>50.963521120000003</v>
      </c>
      <c r="AD8" s="80">
        <v>50.968785960000005</v>
      </c>
      <c r="AE8" s="80">
        <v>50.974057920000007</v>
      </c>
      <c r="AF8" s="82">
        <v>50.976607490000006</v>
      </c>
      <c r="AG8" s="82">
        <v>50.981214380000004</v>
      </c>
      <c r="AH8" s="82">
        <v>50.985848090000012</v>
      </c>
      <c r="AI8" s="82">
        <v>50.990499320000005</v>
      </c>
      <c r="AJ8" s="82">
        <v>50.995155280000006</v>
      </c>
      <c r="AK8" s="82">
        <v>50.999820730000003</v>
      </c>
      <c r="AL8" s="82">
        <v>51.004478370000001</v>
      </c>
      <c r="AM8" s="82">
        <v>51.009126040000005</v>
      </c>
      <c r="AN8" s="82">
        <v>51.013738320000002</v>
      </c>
      <c r="AO8" s="82">
        <v>51.018310070000013</v>
      </c>
      <c r="AP8" s="82">
        <v>51.022824890000003</v>
      </c>
      <c r="AQ8" s="82">
        <v>51.027254480000011</v>
      </c>
      <c r="AR8" s="82">
        <v>51.031715250000005</v>
      </c>
      <c r="AS8" s="82">
        <v>51.036231060000006</v>
      </c>
      <c r="AT8" s="82">
        <v>51.040855070000006</v>
      </c>
      <c r="AU8" s="82">
        <v>51.045638700000012</v>
      </c>
      <c r="AV8" s="82">
        <v>51.050202260000006</v>
      </c>
      <c r="AW8" s="82">
        <v>51.054756330000011</v>
      </c>
      <c r="AX8" s="82">
        <v>51.059303960000008</v>
      </c>
      <c r="AY8" s="82">
        <v>51.063848540000009</v>
      </c>
      <c r="AZ8" s="82">
        <v>51.068392980000006</v>
      </c>
      <c r="BA8" s="82">
        <v>51.072941970000009</v>
      </c>
      <c r="BB8" s="82">
        <v>51.077498910000003</v>
      </c>
      <c r="BC8" s="82">
        <v>51.082067410000008</v>
      </c>
      <c r="BD8" s="82">
        <v>51.086647420000006</v>
      </c>
      <c r="BE8" s="82">
        <v>51.091236680000009</v>
      </c>
      <c r="BF8" s="82">
        <v>51.095828230000009</v>
      </c>
      <c r="BG8" s="82">
        <v>51.100406740000004</v>
      </c>
      <c r="BH8" s="82">
        <v>51.10496916000001</v>
      </c>
      <c r="BI8" s="82">
        <v>51.109516730000003</v>
      </c>
      <c r="BJ8" s="82">
        <v>51.114061700000008</v>
      </c>
      <c r="BK8" s="82">
        <v>51.118631390000004</v>
      </c>
      <c r="BL8" s="82">
        <v>51.123203580000002</v>
      </c>
      <c r="BM8" s="82">
        <v>51.127777240000007</v>
      </c>
      <c r="BN8" s="82">
        <v>51.132351170000007</v>
      </c>
      <c r="BO8" s="41"/>
      <c r="BP8" s="41"/>
      <c r="BQ8" s="41"/>
      <c r="BR8" s="41"/>
      <c r="BS8" s="41"/>
      <c r="BT8" s="41"/>
      <c r="BU8" s="41"/>
      <c r="BV8" s="41"/>
      <c r="BW8" s="41"/>
      <c r="BX8" s="41"/>
      <c r="BY8" s="41"/>
      <c r="BZ8" s="41"/>
      <c r="CA8" s="41"/>
      <c r="CB8" s="41"/>
      <c r="CC8" s="41"/>
      <c r="CD8" s="41"/>
      <c r="CE8" s="41"/>
      <c r="CF8" s="41"/>
      <c r="CG8" s="41"/>
      <c r="CH8" s="41"/>
      <c r="CI8" s="46"/>
    </row>
    <row r="9" spans="1:87" ht="75" x14ac:dyDescent="0.3">
      <c r="B9" s="31" t="s">
        <v>227</v>
      </c>
      <c r="C9" s="32" t="s">
        <v>228</v>
      </c>
      <c r="D9" s="32" t="s">
        <v>54</v>
      </c>
      <c r="E9" s="31" t="s">
        <v>229</v>
      </c>
      <c r="F9" s="47"/>
      <c r="G9" s="80">
        <v>53.495529880000007</v>
      </c>
      <c r="H9" s="80">
        <v>53.494905660000001</v>
      </c>
      <c r="I9" s="80">
        <v>53.494948620000002</v>
      </c>
      <c r="J9" s="80">
        <v>53.494850830000004</v>
      </c>
      <c r="K9" s="80">
        <v>50.894528040000012</v>
      </c>
      <c r="L9" s="80">
        <v>58.184512680000005</v>
      </c>
      <c r="M9" s="80">
        <v>58.186804960000003</v>
      </c>
      <c r="N9" s="80">
        <v>58.188965040000006</v>
      </c>
      <c r="O9" s="80">
        <v>58.193006530000005</v>
      </c>
      <c r="P9" s="80">
        <v>58.197006450000003</v>
      </c>
      <c r="Q9" s="80">
        <v>58.200976350000005</v>
      </c>
      <c r="R9" s="80">
        <v>58.205136190000005</v>
      </c>
      <c r="S9" s="80">
        <v>58.209273260000003</v>
      </c>
      <c r="T9" s="80">
        <v>58.213390100000005</v>
      </c>
      <c r="U9" s="80">
        <v>58.217622910000003</v>
      </c>
      <c r="V9" s="80">
        <v>58.221807850000005</v>
      </c>
      <c r="W9" s="80">
        <v>58.226077090000004</v>
      </c>
      <c r="X9" s="80">
        <v>58.23027441</v>
      </c>
      <c r="Y9" s="80">
        <v>58.234577630000011</v>
      </c>
      <c r="Z9" s="80">
        <v>58.238900910000005</v>
      </c>
      <c r="AA9" s="80">
        <v>58.243186970000011</v>
      </c>
      <c r="AB9" s="80">
        <v>58.248372830000001</v>
      </c>
      <c r="AC9" s="80">
        <v>58.253521120000002</v>
      </c>
      <c r="AD9" s="80">
        <v>58.258785960000004</v>
      </c>
      <c r="AE9" s="80">
        <v>58.264057920000006</v>
      </c>
      <c r="AF9" s="82">
        <v>58.266607490000005</v>
      </c>
      <c r="AG9" s="82">
        <v>58.271214380000004</v>
      </c>
      <c r="AH9" s="82">
        <v>58.275848090000011</v>
      </c>
      <c r="AI9" s="82">
        <v>58.280499320000004</v>
      </c>
      <c r="AJ9" s="82">
        <v>58.285155280000005</v>
      </c>
      <c r="AK9" s="82">
        <v>58.289820730000002</v>
      </c>
      <c r="AL9" s="82">
        <v>58.29447837</v>
      </c>
      <c r="AM9" s="82">
        <v>58.299126040000004</v>
      </c>
      <c r="AN9" s="82">
        <v>58.303738320000001</v>
      </c>
      <c r="AO9" s="82">
        <v>58.308310070000012</v>
      </c>
      <c r="AP9" s="82">
        <v>58.312824890000002</v>
      </c>
      <c r="AQ9" s="82">
        <v>58.31725448000001</v>
      </c>
      <c r="AR9" s="82">
        <v>58.321715250000004</v>
      </c>
      <c r="AS9" s="82">
        <v>58.326231060000005</v>
      </c>
      <c r="AT9" s="82">
        <v>58.330855070000005</v>
      </c>
      <c r="AU9" s="82">
        <v>58.335638700000011</v>
      </c>
      <c r="AV9" s="82">
        <v>58.340202260000005</v>
      </c>
      <c r="AW9" s="82">
        <v>58.34475633000001</v>
      </c>
      <c r="AX9" s="82">
        <v>58.349303960000007</v>
      </c>
      <c r="AY9" s="82">
        <v>58.353848540000008</v>
      </c>
      <c r="AZ9" s="82">
        <v>58.358392980000005</v>
      </c>
      <c r="BA9" s="82">
        <v>58.362941970000008</v>
      </c>
      <c r="BB9" s="82">
        <v>58.367498910000002</v>
      </c>
      <c r="BC9" s="82">
        <v>58.372067410000007</v>
      </c>
      <c r="BD9" s="82">
        <v>58.376647420000005</v>
      </c>
      <c r="BE9" s="82">
        <v>58.381236680000008</v>
      </c>
      <c r="BF9" s="82">
        <v>58.385828230000008</v>
      </c>
      <c r="BG9" s="82">
        <v>58.390406740000003</v>
      </c>
      <c r="BH9" s="82">
        <v>58.394969160000009</v>
      </c>
      <c r="BI9" s="82">
        <v>58.399516730000002</v>
      </c>
      <c r="BJ9" s="82">
        <v>58.404061700000007</v>
      </c>
      <c r="BK9" s="82">
        <v>58.408631390000004</v>
      </c>
      <c r="BL9" s="82">
        <v>58.413203580000001</v>
      </c>
      <c r="BM9" s="82">
        <v>58.417777240000007</v>
      </c>
      <c r="BN9" s="82">
        <v>58.422351170000006</v>
      </c>
      <c r="BO9" s="41"/>
      <c r="BP9" s="41"/>
      <c r="BQ9" s="41"/>
      <c r="BR9" s="41"/>
      <c r="BS9" s="41"/>
      <c r="BT9" s="41"/>
      <c r="BU9" s="41"/>
      <c r="BV9" s="41"/>
      <c r="BW9" s="41"/>
      <c r="BX9" s="41"/>
      <c r="BY9" s="41"/>
      <c r="BZ9" s="41"/>
      <c r="CA9" s="41"/>
      <c r="CB9" s="41"/>
      <c r="CC9" s="41"/>
      <c r="CD9" s="41"/>
      <c r="CE9" s="41"/>
      <c r="CF9" s="41"/>
      <c r="CG9" s="41"/>
      <c r="CH9" s="41"/>
      <c r="CI9" s="46"/>
    </row>
    <row r="10" spans="1:87" ht="75" x14ac:dyDescent="0.3">
      <c r="B10" s="31" t="s">
        <v>230</v>
      </c>
      <c r="C10" s="32" t="s">
        <v>231</v>
      </c>
      <c r="D10" s="32" t="s">
        <v>54</v>
      </c>
      <c r="E10" s="31" t="s">
        <v>232</v>
      </c>
      <c r="F10" s="47"/>
      <c r="G10" s="80">
        <v>5.5032595302499994</v>
      </c>
      <c r="H10" s="80">
        <v>5.4606324774999999</v>
      </c>
      <c r="I10" s="80">
        <v>5.4180054247499996</v>
      </c>
      <c r="J10" s="80">
        <v>5.3753783720000001</v>
      </c>
      <c r="K10" s="80">
        <v>5.3327513192499998</v>
      </c>
      <c r="L10" s="80">
        <v>5.2901242664999995</v>
      </c>
      <c r="M10" s="80">
        <v>5.24749721375</v>
      </c>
      <c r="N10" s="80">
        <v>5.2048701609999997</v>
      </c>
      <c r="O10" s="80">
        <v>5.1622431082499993</v>
      </c>
      <c r="P10" s="80">
        <v>5.1196160554999999</v>
      </c>
      <c r="Q10" s="80">
        <v>5.0769890027499995</v>
      </c>
      <c r="R10" s="80">
        <v>5.0343619500000001</v>
      </c>
      <c r="S10" s="80">
        <v>4.9917348972499997</v>
      </c>
      <c r="T10" s="80">
        <v>4.9491078444999994</v>
      </c>
      <c r="U10" s="80">
        <v>4.90648079175</v>
      </c>
      <c r="V10" s="80">
        <v>4.8638537389999996</v>
      </c>
      <c r="W10" s="80">
        <v>4.8212266862500002</v>
      </c>
      <c r="X10" s="80">
        <v>4.7785996334999998</v>
      </c>
      <c r="Y10" s="80">
        <v>4.7359725807499995</v>
      </c>
      <c r="Z10" s="80">
        <v>4.693345528</v>
      </c>
      <c r="AA10" s="80">
        <v>4.6507184752499997</v>
      </c>
      <c r="AB10" s="80">
        <v>4.6080914224999994</v>
      </c>
      <c r="AC10" s="80">
        <v>4.5654643697499999</v>
      </c>
      <c r="AD10" s="80">
        <v>4.5228373169999996</v>
      </c>
      <c r="AE10" s="80">
        <v>4.4802102642499992</v>
      </c>
      <c r="AF10" s="82">
        <v>4.4375832114999998</v>
      </c>
      <c r="AG10" s="82">
        <v>4.3949561587500003</v>
      </c>
      <c r="AH10" s="82">
        <v>4.352329106</v>
      </c>
      <c r="AI10" s="82">
        <v>4.3097020532499997</v>
      </c>
      <c r="AJ10" s="82">
        <v>4.2670750005000002</v>
      </c>
      <c r="AK10" s="82">
        <v>4.2244479477499999</v>
      </c>
      <c r="AL10" s="82">
        <v>4.1818208949999995</v>
      </c>
      <c r="AM10" s="82">
        <v>4.1391938422500001</v>
      </c>
      <c r="AN10" s="82">
        <v>4.0965667894999998</v>
      </c>
      <c r="AO10" s="82">
        <v>4.0539397367499994</v>
      </c>
      <c r="AP10" s="82">
        <v>4.011312684</v>
      </c>
      <c r="AQ10" s="82">
        <v>3.9686856312499996</v>
      </c>
      <c r="AR10" s="82">
        <v>3.9260585784999997</v>
      </c>
      <c r="AS10" s="82">
        <v>3.8834315257499998</v>
      </c>
      <c r="AT10" s="82">
        <v>3.8408044729999999</v>
      </c>
      <c r="AU10" s="82">
        <v>3.79817742025</v>
      </c>
      <c r="AV10" s="82">
        <v>3.7555503674999997</v>
      </c>
      <c r="AW10" s="82">
        <v>3.7129233147499998</v>
      </c>
      <c r="AX10" s="82">
        <v>3.6702962619999999</v>
      </c>
      <c r="AY10" s="82">
        <v>3.6276692092499996</v>
      </c>
      <c r="AZ10" s="82">
        <v>3.5850421565000001</v>
      </c>
      <c r="BA10" s="82">
        <v>3.5424151037499998</v>
      </c>
      <c r="BB10" s="82">
        <v>3.4997880509999999</v>
      </c>
      <c r="BC10" s="82">
        <v>3.45716099825</v>
      </c>
      <c r="BD10" s="82">
        <v>3.4145339454999997</v>
      </c>
      <c r="BE10" s="82">
        <v>3.3719068927499998</v>
      </c>
      <c r="BF10" s="82">
        <v>3.3292798399999999</v>
      </c>
      <c r="BG10" s="82">
        <v>3.28665278725</v>
      </c>
      <c r="BH10" s="82">
        <v>3.2440257345000001</v>
      </c>
      <c r="BI10" s="82">
        <v>3.2013986817499998</v>
      </c>
      <c r="BJ10" s="82">
        <v>3.1587716289999999</v>
      </c>
      <c r="BK10" s="82">
        <v>3.11614457625</v>
      </c>
      <c r="BL10" s="82">
        <v>3.0735175235000001</v>
      </c>
      <c r="BM10" s="82">
        <v>3.0308904707499997</v>
      </c>
      <c r="BN10" s="82">
        <v>2.9882634179999998</v>
      </c>
      <c r="BO10" s="41"/>
      <c r="BP10" s="41"/>
      <c r="BQ10" s="41"/>
      <c r="BR10" s="41"/>
      <c r="BS10" s="41"/>
      <c r="BT10" s="41"/>
      <c r="BU10" s="41"/>
      <c r="BV10" s="41"/>
      <c r="BW10" s="41"/>
      <c r="BX10" s="41"/>
      <c r="BY10" s="41"/>
      <c r="BZ10" s="41"/>
      <c r="CA10" s="41"/>
      <c r="CB10" s="41"/>
      <c r="CC10" s="41"/>
      <c r="CD10" s="41"/>
      <c r="CE10" s="41"/>
      <c r="CF10" s="41"/>
      <c r="CG10" s="41"/>
      <c r="CH10" s="41"/>
      <c r="CI10" s="46"/>
    </row>
    <row r="11" spans="1:87" ht="87.5" x14ac:dyDescent="0.3">
      <c r="B11" s="31" t="s">
        <v>233</v>
      </c>
      <c r="C11" s="32" t="s">
        <v>234</v>
      </c>
      <c r="D11" s="32" t="s">
        <v>184</v>
      </c>
      <c r="E11" s="31" t="s">
        <v>235</v>
      </c>
      <c r="F11" s="47"/>
      <c r="G11" s="83">
        <v>13.957042431675532</v>
      </c>
      <c r="H11" s="83">
        <v>14.018627465902348</v>
      </c>
      <c r="I11" s="83">
        <v>14.058678221075589</v>
      </c>
      <c r="J11" s="83">
        <v>14.103308318514735</v>
      </c>
      <c r="K11" s="83">
        <v>11.555236676578836</v>
      </c>
      <c r="L11" s="83">
        <v>18.889027381485242</v>
      </c>
      <c r="M11" s="83">
        <v>18.856542159551935</v>
      </c>
      <c r="N11" s="83">
        <v>18.828360123041247</v>
      </c>
      <c r="O11" s="83">
        <v>18.739373106217261</v>
      </c>
      <c r="P11" s="83">
        <v>18.651756114154797</v>
      </c>
      <c r="Q11" s="83">
        <v>18.565135316639289</v>
      </c>
      <c r="R11" s="83">
        <v>18.472396590256206</v>
      </c>
      <c r="S11" s="83">
        <v>18.380416778316402</v>
      </c>
      <c r="T11" s="83">
        <v>18.289113518493842</v>
      </c>
      <c r="U11" s="83">
        <v>18.194081470167085</v>
      </c>
      <c r="V11" s="83">
        <v>18.100617418926433</v>
      </c>
      <c r="W11" s="83">
        <v>18.004447607139554</v>
      </c>
      <c r="X11" s="83">
        <v>17.910621357566896</v>
      </c>
      <c r="Y11" s="83">
        <v>17.813389661344189</v>
      </c>
      <c r="Z11" s="83">
        <v>17.715526974653791</v>
      </c>
      <c r="AA11" s="83">
        <v>17.618884916627184</v>
      </c>
      <c r="AB11" s="83">
        <v>17.493165550484814</v>
      </c>
      <c r="AC11" s="83">
        <v>17.368677142874493</v>
      </c>
      <c r="AD11" s="83">
        <v>17.240435712435481</v>
      </c>
      <c r="AE11" s="83">
        <v>17.111979209727345</v>
      </c>
      <c r="AF11" s="84">
        <v>17.072170133214804</v>
      </c>
      <c r="AG11" s="84">
        <v>16.965841205748738</v>
      </c>
      <c r="AH11" s="84">
        <v>16.858644898888436</v>
      </c>
      <c r="AI11" s="84">
        <v>16.750882070919296</v>
      </c>
      <c r="AJ11" s="84">
        <v>16.642966431743446</v>
      </c>
      <c r="AK11" s="84">
        <v>16.534743784144318</v>
      </c>
      <c r="AL11" s="84">
        <v>16.426773760646057</v>
      </c>
      <c r="AM11" s="84">
        <v>16.31912639203729</v>
      </c>
      <c r="AN11" s="84">
        <v>16.212622897999015</v>
      </c>
      <c r="AO11" s="84">
        <v>16.107430042450918</v>
      </c>
      <c r="AP11" s="84">
        <v>16.004077825589992</v>
      </c>
      <c r="AQ11" s="84">
        <v>15.903481496403376</v>
      </c>
      <c r="AR11" s="84">
        <v>15.801876860323565</v>
      </c>
      <c r="AS11" s="84">
        <v>15.698493108435946</v>
      </c>
      <c r="AT11" s="84">
        <v>15.591610500133163</v>
      </c>
      <c r="AU11" s="84">
        <v>15.479566784269053</v>
      </c>
      <c r="AV11" s="84">
        <v>15.374638568918193</v>
      </c>
      <c r="AW11" s="84">
        <v>15.270017292806159</v>
      </c>
      <c r="AX11" s="84">
        <v>15.165604353577308</v>
      </c>
      <c r="AY11" s="84">
        <v>15.061290008294749</v>
      </c>
      <c r="AZ11" s="84">
        <v>14.95698009423243</v>
      </c>
      <c r="BA11" s="84">
        <v>14.852523201383658</v>
      </c>
      <c r="BB11" s="84">
        <v>14.747809237777677</v>
      </c>
      <c r="BC11" s="84">
        <v>14.642721515318993</v>
      </c>
      <c r="BD11" s="84">
        <v>14.537261757005997</v>
      </c>
      <c r="BE11" s="84">
        <v>14.431502483083021</v>
      </c>
      <c r="BF11" s="84">
        <v>14.325669483253945</v>
      </c>
      <c r="BG11" s="84">
        <v>14.220258047006984</v>
      </c>
      <c r="BH11" s="84">
        <v>14.115366967342787</v>
      </c>
      <c r="BI11" s="84">
        <v>14.010955707842989</v>
      </c>
      <c r="BJ11" s="84">
        <v>13.906628829163516</v>
      </c>
      <c r="BK11" s="84">
        <v>13.801502601095009</v>
      </c>
      <c r="BL11" s="84">
        <v>13.696295415678309</v>
      </c>
      <c r="BM11" s="84">
        <v>13.591041051670155</v>
      </c>
      <c r="BN11" s="84">
        <v>13.485777367493068</v>
      </c>
      <c r="BO11" s="46"/>
      <c r="BP11" s="46"/>
      <c r="BQ11" s="46"/>
      <c r="BR11" s="46"/>
      <c r="BS11" s="46"/>
      <c r="BT11" s="46"/>
      <c r="BU11" s="46"/>
      <c r="BV11" s="46"/>
      <c r="BW11" s="46"/>
      <c r="BX11" s="46"/>
      <c r="BY11" s="46"/>
      <c r="BZ11" s="46"/>
      <c r="CA11" s="46"/>
      <c r="CB11" s="46"/>
      <c r="CC11" s="46"/>
      <c r="CD11" s="46"/>
      <c r="CE11" s="46"/>
      <c r="CF11" s="46"/>
      <c r="CG11" s="46"/>
      <c r="CH11" s="46"/>
      <c r="CI11" s="46"/>
    </row>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9"/>
    </sheetView>
  </sheetViews>
  <sheetFormatPr defaultColWidth="0" defaultRowHeight="14" zeroHeight="1" x14ac:dyDescent="0.3"/>
  <cols>
    <col min="1" max="1" width="2.58203125" customWidth="1"/>
    <col min="2" max="2" width="15.5" customWidth="1"/>
    <col min="3" max="3" width="14.5" customWidth="1"/>
    <col min="4" max="4" width="9.6640625" customWidth="1"/>
    <col min="5" max="5" width="43.9140625" customWidth="1"/>
    <col min="6" max="6" width="2.58203125" customWidth="1"/>
    <col min="7" max="108" width="8.83203125" customWidth="1"/>
    <col min="109" max="16384" width="8.83203125" hidden="1"/>
  </cols>
  <sheetData>
    <row r="1" spans="1:87" ht="22.5" x14ac:dyDescent="0.3">
      <c r="A1" s="27"/>
      <c r="B1" s="1" t="s">
        <v>236</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0" t="s">
        <v>2</v>
      </c>
      <c r="C3" s="71"/>
      <c r="D3" s="72"/>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0" t="s">
        <v>357</v>
      </c>
      <c r="C4" s="71"/>
      <c r="D4" s="72"/>
      <c r="E4" s="50" t="str">
        <f>'Cover sheet'!C6</f>
        <v>Brett</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7" t="s">
        <v>68</v>
      </c>
      <c r="H5" s="77"/>
      <c r="I5" s="77"/>
      <c r="J5" s="77"/>
      <c r="K5" s="77"/>
      <c r="L5" s="77"/>
      <c r="M5" s="77"/>
      <c r="N5" s="77"/>
      <c r="O5" s="77"/>
      <c r="P5" s="77"/>
      <c r="Q5" s="77"/>
      <c r="R5" s="77"/>
      <c r="S5" s="77"/>
      <c r="T5" s="77"/>
      <c r="U5" s="77"/>
      <c r="V5" s="77"/>
      <c r="W5" s="77"/>
      <c r="X5" s="77"/>
      <c r="Y5" s="77"/>
      <c r="Z5" s="77"/>
      <c r="AA5" s="77"/>
      <c r="AB5" s="77"/>
      <c r="AC5" s="77"/>
      <c r="AD5" s="77"/>
      <c r="AE5" s="77"/>
      <c r="AF5" s="78" t="s">
        <v>69</v>
      </c>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50" x14ac:dyDescent="0.3">
      <c r="B7" s="37" t="s">
        <v>151</v>
      </c>
      <c r="C7" s="38" t="s">
        <v>237</v>
      </c>
      <c r="D7" s="38" t="s">
        <v>54</v>
      </c>
      <c r="E7" s="37" t="s">
        <v>238</v>
      </c>
      <c r="F7" s="47"/>
      <c r="G7" s="80">
        <v>53.495529880000007</v>
      </c>
      <c r="H7" s="80">
        <v>53.494905660000001</v>
      </c>
      <c r="I7" s="80">
        <v>53.494948620000002</v>
      </c>
      <c r="J7" s="80">
        <v>53.494850830000004</v>
      </c>
      <c r="K7" s="80">
        <v>50.894528040000012</v>
      </c>
      <c r="L7" s="80">
        <v>50.894512680000005</v>
      </c>
      <c r="M7" s="80">
        <v>50.896804960000004</v>
      </c>
      <c r="N7" s="80">
        <v>50.898965040000007</v>
      </c>
      <c r="O7" s="80">
        <v>50.903006530000006</v>
      </c>
      <c r="P7" s="80">
        <v>50.907006450000004</v>
      </c>
      <c r="Q7" s="80">
        <v>50.910976350000006</v>
      </c>
      <c r="R7" s="80">
        <v>50.915136190000005</v>
      </c>
      <c r="S7" s="80">
        <v>50.919273260000004</v>
      </c>
      <c r="T7" s="80">
        <v>50.923390100000006</v>
      </c>
      <c r="U7" s="80">
        <v>50.927622910000004</v>
      </c>
      <c r="V7" s="80">
        <v>50.931807850000006</v>
      </c>
      <c r="W7" s="80">
        <v>50.936077090000005</v>
      </c>
      <c r="X7" s="80">
        <v>50.940274410000001</v>
      </c>
      <c r="Y7" s="80">
        <v>50.944577630000012</v>
      </c>
      <c r="Z7" s="80">
        <v>50.948900910000006</v>
      </c>
      <c r="AA7" s="80">
        <v>50.953186970000012</v>
      </c>
      <c r="AB7" s="80">
        <v>50.958372830000002</v>
      </c>
      <c r="AC7" s="80">
        <v>50.963521120000003</v>
      </c>
      <c r="AD7" s="80">
        <v>50.968785960000005</v>
      </c>
      <c r="AE7" s="80">
        <v>50.974057920000007</v>
      </c>
      <c r="AF7" s="82">
        <v>50.976607490000006</v>
      </c>
      <c r="AG7" s="82">
        <v>50.981214380000004</v>
      </c>
      <c r="AH7" s="82">
        <v>50.985848090000012</v>
      </c>
      <c r="AI7" s="82">
        <v>50.990499320000005</v>
      </c>
      <c r="AJ7" s="82">
        <v>50.995155280000006</v>
      </c>
      <c r="AK7" s="82">
        <v>50.999820730000003</v>
      </c>
      <c r="AL7" s="82">
        <v>51.004478370000001</v>
      </c>
      <c r="AM7" s="82">
        <v>51.009126040000005</v>
      </c>
      <c r="AN7" s="82">
        <v>51.013738320000002</v>
      </c>
      <c r="AO7" s="82">
        <v>51.018310070000013</v>
      </c>
      <c r="AP7" s="82">
        <v>51.022824890000003</v>
      </c>
      <c r="AQ7" s="82">
        <v>51.027254480000011</v>
      </c>
      <c r="AR7" s="82">
        <v>51.031715250000005</v>
      </c>
      <c r="AS7" s="82">
        <v>51.036231060000006</v>
      </c>
      <c r="AT7" s="82">
        <v>51.040855070000006</v>
      </c>
      <c r="AU7" s="82">
        <v>51.045638700000012</v>
      </c>
      <c r="AV7" s="82">
        <v>51.050202260000006</v>
      </c>
      <c r="AW7" s="82">
        <v>51.054756330000011</v>
      </c>
      <c r="AX7" s="82">
        <v>51.059303960000008</v>
      </c>
      <c r="AY7" s="82">
        <v>51.063848540000009</v>
      </c>
      <c r="AZ7" s="82">
        <v>51.068392980000006</v>
      </c>
      <c r="BA7" s="82">
        <v>51.072941970000009</v>
      </c>
      <c r="BB7" s="82">
        <v>51.077498910000003</v>
      </c>
      <c r="BC7" s="82">
        <v>51.082067410000008</v>
      </c>
      <c r="BD7" s="82">
        <v>51.086647420000006</v>
      </c>
      <c r="BE7" s="82">
        <v>51.091236680000009</v>
      </c>
      <c r="BF7" s="82">
        <v>51.095828230000009</v>
      </c>
      <c r="BG7" s="82">
        <v>51.100406740000004</v>
      </c>
      <c r="BH7" s="82">
        <v>51.10496916000001</v>
      </c>
      <c r="BI7" s="82">
        <v>51.109516730000003</v>
      </c>
      <c r="BJ7" s="82">
        <v>51.114061700000008</v>
      </c>
      <c r="BK7" s="82">
        <v>51.118631390000004</v>
      </c>
      <c r="BL7" s="82">
        <v>51.123203580000002</v>
      </c>
      <c r="BM7" s="82">
        <v>51.127777240000007</v>
      </c>
      <c r="BN7" s="82">
        <v>51.132351170000007</v>
      </c>
      <c r="BO7" s="41"/>
      <c r="BP7" s="41"/>
      <c r="BQ7" s="41"/>
      <c r="BR7" s="41"/>
      <c r="BS7" s="41"/>
      <c r="BT7" s="41"/>
      <c r="BU7" s="41"/>
      <c r="BV7" s="41"/>
      <c r="BW7" s="41"/>
      <c r="BX7" s="41"/>
      <c r="BY7" s="41"/>
      <c r="BZ7" s="41"/>
      <c r="CA7" s="41"/>
      <c r="CB7" s="41"/>
      <c r="CC7" s="41"/>
      <c r="CD7" s="41"/>
      <c r="CE7" s="41"/>
      <c r="CF7" s="41"/>
      <c r="CG7" s="41"/>
      <c r="CH7" s="41"/>
      <c r="CI7" s="42"/>
    </row>
    <row r="8" spans="1:87" ht="241.25" customHeight="1" x14ac:dyDescent="0.3">
      <c r="B8" s="31" t="s">
        <v>163</v>
      </c>
      <c r="C8" s="32" t="s">
        <v>239</v>
      </c>
      <c r="D8" s="32" t="s">
        <v>54</v>
      </c>
      <c r="E8" s="31" t="s">
        <v>240</v>
      </c>
      <c r="F8" s="47"/>
      <c r="G8" s="80">
        <v>0</v>
      </c>
      <c r="H8" s="80">
        <v>0</v>
      </c>
      <c r="I8" s="80">
        <v>0</v>
      </c>
      <c r="J8" s="80">
        <v>0</v>
      </c>
      <c r="K8" s="80">
        <v>0</v>
      </c>
      <c r="L8" s="80">
        <v>0</v>
      </c>
      <c r="M8" s="80">
        <v>0</v>
      </c>
      <c r="N8" s="80">
        <v>0</v>
      </c>
      <c r="O8" s="80">
        <v>0</v>
      </c>
      <c r="P8" s="80">
        <v>0</v>
      </c>
      <c r="Q8" s="80">
        <v>0</v>
      </c>
      <c r="R8" s="80">
        <v>0</v>
      </c>
      <c r="S8" s="80">
        <v>0</v>
      </c>
      <c r="T8" s="80">
        <v>0</v>
      </c>
      <c r="U8" s="80">
        <v>0</v>
      </c>
      <c r="V8" s="80">
        <v>0</v>
      </c>
      <c r="W8" s="80">
        <v>0</v>
      </c>
      <c r="X8" s="80">
        <v>0</v>
      </c>
      <c r="Y8" s="80">
        <v>0</v>
      </c>
      <c r="Z8" s="80">
        <v>0</v>
      </c>
      <c r="AA8" s="80">
        <v>0</v>
      </c>
      <c r="AB8" s="80">
        <v>0</v>
      </c>
      <c r="AC8" s="80">
        <v>0</v>
      </c>
      <c r="AD8" s="80">
        <v>0</v>
      </c>
      <c r="AE8" s="80">
        <v>0</v>
      </c>
      <c r="AF8" s="82">
        <v>0</v>
      </c>
      <c r="AG8" s="82">
        <v>0</v>
      </c>
      <c r="AH8" s="82">
        <v>0</v>
      </c>
      <c r="AI8" s="82">
        <v>0</v>
      </c>
      <c r="AJ8" s="82">
        <v>0</v>
      </c>
      <c r="AK8" s="82">
        <v>0</v>
      </c>
      <c r="AL8" s="82">
        <v>0</v>
      </c>
      <c r="AM8" s="82">
        <v>0</v>
      </c>
      <c r="AN8" s="82">
        <v>0</v>
      </c>
      <c r="AO8" s="82">
        <v>0</v>
      </c>
      <c r="AP8" s="82">
        <v>0</v>
      </c>
      <c r="AQ8" s="82">
        <v>0</v>
      </c>
      <c r="AR8" s="82">
        <v>0</v>
      </c>
      <c r="AS8" s="82">
        <v>0</v>
      </c>
      <c r="AT8" s="82">
        <v>0</v>
      </c>
      <c r="AU8" s="82">
        <v>0</v>
      </c>
      <c r="AV8" s="82">
        <v>0</v>
      </c>
      <c r="AW8" s="82">
        <v>0</v>
      </c>
      <c r="AX8" s="82">
        <v>0</v>
      </c>
      <c r="AY8" s="82">
        <v>0</v>
      </c>
      <c r="AZ8" s="82">
        <v>0</v>
      </c>
      <c r="BA8" s="82">
        <v>0</v>
      </c>
      <c r="BB8" s="82">
        <v>0</v>
      </c>
      <c r="BC8" s="82">
        <v>0</v>
      </c>
      <c r="BD8" s="82">
        <v>0</v>
      </c>
      <c r="BE8" s="82">
        <v>0</v>
      </c>
      <c r="BF8" s="82">
        <v>0</v>
      </c>
      <c r="BG8" s="82">
        <v>0</v>
      </c>
      <c r="BH8" s="82">
        <v>0</v>
      </c>
      <c r="BI8" s="82">
        <v>0</v>
      </c>
      <c r="BJ8" s="82">
        <v>0</v>
      </c>
      <c r="BK8" s="82">
        <v>0</v>
      </c>
      <c r="BL8" s="82">
        <v>0</v>
      </c>
      <c r="BM8" s="82">
        <v>0</v>
      </c>
      <c r="BN8" s="82">
        <v>0</v>
      </c>
      <c r="BO8" s="41"/>
      <c r="BP8" s="41"/>
      <c r="BQ8" s="41"/>
      <c r="BR8" s="41"/>
      <c r="BS8" s="41"/>
      <c r="BT8" s="41"/>
      <c r="BU8" s="41"/>
      <c r="BV8" s="41"/>
      <c r="BW8" s="41"/>
      <c r="BX8" s="41"/>
      <c r="BY8" s="41"/>
      <c r="BZ8" s="41"/>
      <c r="CA8" s="41"/>
      <c r="CB8" s="41"/>
      <c r="CC8" s="41"/>
      <c r="CD8" s="41"/>
      <c r="CE8" s="41"/>
      <c r="CF8" s="41"/>
      <c r="CG8" s="41"/>
      <c r="CH8" s="41"/>
      <c r="CI8" s="46"/>
    </row>
    <row r="9" spans="1:87" ht="162.5" x14ac:dyDescent="0.3">
      <c r="B9" s="31" t="s">
        <v>166</v>
      </c>
      <c r="C9" s="32" t="s">
        <v>241</v>
      </c>
      <c r="D9" s="32" t="s">
        <v>54</v>
      </c>
      <c r="E9" s="31" t="s">
        <v>242</v>
      </c>
      <c r="F9" s="47"/>
      <c r="G9" s="83">
        <v>0</v>
      </c>
      <c r="H9" s="83">
        <v>0</v>
      </c>
      <c r="I9" s="83">
        <v>0</v>
      </c>
      <c r="J9" s="83">
        <v>0</v>
      </c>
      <c r="K9" s="83">
        <v>0</v>
      </c>
      <c r="L9" s="83">
        <v>0</v>
      </c>
      <c r="M9" s="83">
        <v>0</v>
      </c>
      <c r="N9" s="83">
        <v>0</v>
      </c>
      <c r="O9" s="83">
        <v>0</v>
      </c>
      <c r="P9" s="83">
        <v>0</v>
      </c>
      <c r="Q9" s="83">
        <v>0</v>
      </c>
      <c r="R9" s="83">
        <v>0</v>
      </c>
      <c r="S9" s="83">
        <v>0</v>
      </c>
      <c r="T9" s="83">
        <v>0</v>
      </c>
      <c r="U9" s="83">
        <v>0</v>
      </c>
      <c r="V9" s="83">
        <v>0</v>
      </c>
      <c r="W9" s="83">
        <v>0</v>
      </c>
      <c r="X9" s="83">
        <v>0</v>
      </c>
      <c r="Y9" s="83">
        <v>0</v>
      </c>
      <c r="Z9" s="83">
        <v>0</v>
      </c>
      <c r="AA9" s="83">
        <v>0</v>
      </c>
      <c r="AB9" s="83">
        <v>0</v>
      </c>
      <c r="AC9" s="83">
        <v>0</v>
      </c>
      <c r="AD9" s="83">
        <v>0</v>
      </c>
      <c r="AE9" s="83">
        <v>0</v>
      </c>
      <c r="AF9" s="84">
        <v>0</v>
      </c>
      <c r="AG9" s="84">
        <v>0</v>
      </c>
      <c r="AH9" s="84">
        <v>0</v>
      </c>
      <c r="AI9" s="84">
        <v>0</v>
      </c>
      <c r="AJ9" s="84">
        <v>0</v>
      </c>
      <c r="AK9" s="84">
        <v>0</v>
      </c>
      <c r="AL9" s="84">
        <v>0</v>
      </c>
      <c r="AM9" s="84">
        <v>0</v>
      </c>
      <c r="AN9" s="84">
        <v>0</v>
      </c>
      <c r="AO9" s="84">
        <v>0</v>
      </c>
      <c r="AP9" s="84">
        <v>0</v>
      </c>
      <c r="AQ9" s="84">
        <v>0</v>
      </c>
      <c r="AR9" s="84">
        <v>0</v>
      </c>
      <c r="AS9" s="84">
        <v>0</v>
      </c>
      <c r="AT9" s="84">
        <v>0</v>
      </c>
      <c r="AU9" s="84">
        <v>0</v>
      </c>
      <c r="AV9" s="84">
        <v>0</v>
      </c>
      <c r="AW9" s="84">
        <v>0</v>
      </c>
      <c r="AX9" s="84">
        <v>0</v>
      </c>
      <c r="AY9" s="84">
        <v>0</v>
      </c>
      <c r="AZ9" s="84">
        <v>0</v>
      </c>
      <c r="BA9" s="84">
        <v>0</v>
      </c>
      <c r="BB9" s="84">
        <v>0</v>
      </c>
      <c r="BC9" s="84">
        <v>0</v>
      </c>
      <c r="BD9" s="84">
        <v>0</v>
      </c>
      <c r="BE9" s="84">
        <v>0</v>
      </c>
      <c r="BF9" s="84">
        <v>0</v>
      </c>
      <c r="BG9" s="84">
        <v>0</v>
      </c>
      <c r="BH9" s="84">
        <v>0</v>
      </c>
      <c r="BI9" s="84">
        <v>0</v>
      </c>
      <c r="BJ9" s="84">
        <v>0</v>
      </c>
      <c r="BK9" s="84">
        <v>0</v>
      </c>
      <c r="BL9" s="84">
        <v>0</v>
      </c>
      <c r="BM9" s="84">
        <v>0</v>
      </c>
      <c r="BN9" s="84">
        <v>0</v>
      </c>
      <c r="BO9" s="46"/>
      <c r="BP9" s="46"/>
      <c r="BQ9" s="46"/>
      <c r="BR9" s="46"/>
      <c r="BS9" s="46"/>
      <c r="BT9" s="46"/>
      <c r="BU9" s="46"/>
      <c r="BV9" s="46"/>
      <c r="BW9" s="46"/>
      <c r="BX9" s="46"/>
      <c r="BY9" s="46"/>
      <c r="BZ9" s="46"/>
      <c r="CA9" s="46"/>
      <c r="CB9" s="46"/>
      <c r="CC9" s="46"/>
      <c r="CD9" s="46"/>
      <c r="CE9" s="46"/>
      <c r="CF9" s="46"/>
      <c r="CG9" s="46"/>
      <c r="CH9" s="46"/>
      <c r="CI9" s="46"/>
    </row>
    <row r="10" spans="1:87" x14ac:dyDescent="0.3"/>
    <row r="11" spans="1:87" x14ac:dyDescent="0.3"/>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D20"/>
  <sheetViews>
    <sheetView showGridLines="0" zoomScale="70" zoomScaleNormal="70" workbookViewId="0">
      <pane xSplit="5" ySplit="6" topLeftCell="AZ16" activePane="bottomRight" state="frozen"/>
      <selection activeCell="E12" sqref="E12"/>
      <selection pane="topRight" activeCell="E12" sqref="E12"/>
      <selection pane="bottomLeft" activeCell="E12" sqref="E12"/>
      <selection pane="bottomRight" activeCell="G7" sqref="G7:BN16"/>
    </sheetView>
  </sheetViews>
  <sheetFormatPr defaultColWidth="0" defaultRowHeight="14" zeroHeight="1" x14ac:dyDescent="0.3"/>
  <cols>
    <col min="1" max="1" width="2.9140625" customWidth="1"/>
    <col min="2" max="2" width="15.1640625" customWidth="1"/>
    <col min="3" max="3" width="14.9140625" customWidth="1"/>
    <col min="4" max="4" width="10" customWidth="1"/>
    <col min="5" max="5" width="37.9140625" customWidth="1"/>
    <col min="6" max="6" width="3.33203125" customWidth="1"/>
    <col min="7" max="108" width="8.83203125" customWidth="1"/>
    <col min="109" max="16384" width="8.83203125" hidden="1"/>
  </cols>
  <sheetData>
    <row r="1" spans="1:87" ht="22.5" x14ac:dyDescent="0.3">
      <c r="A1" s="27"/>
      <c r="B1" s="1" t="s">
        <v>243</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0" t="s">
        <v>2</v>
      </c>
      <c r="C3" s="71"/>
      <c r="D3" s="72"/>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0" t="s">
        <v>357</v>
      </c>
      <c r="C4" s="71"/>
      <c r="D4" s="72"/>
      <c r="E4" s="50" t="str">
        <f>'Cover sheet'!C6</f>
        <v>Brett</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7" t="s">
        <v>68</v>
      </c>
      <c r="H5" s="77"/>
      <c r="I5" s="77"/>
      <c r="J5" s="77"/>
      <c r="K5" s="77"/>
      <c r="L5" s="77"/>
      <c r="M5" s="77"/>
      <c r="N5" s="77"/>
      <c r="O5" s="77"/>
      <c r="P5" s="77"/>
      <c r="Q5" s="77"/>
      <c r="R5" s="77"/>
      <c r="S5" s="77"/>
      <c r="T5" s="77"/>
      <c r="U5" s="77"/>
      <c r="V5" s="77"/>
      <c r="W5" s="77"/>
      <c r="X5" s="77"/>
      <c r="Y5" s="77"/>
      <c r="Z5" s="77"/>
      <c r="AA5" s="77"/>
      <c r="AB5" s="77"/>
      <c r="AC5" s="77"/>
      <c r="AD5" s="77"/>
      <c r="AE5" s="77"/>
      <c r="AF5" s="78" t="s">
        <v>69</v>
      </c>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12.5" x14ac:dyDescent="0.3">
      <c r="B7" s="37" t="s">
        <v>170</v>
      </c>
      <c r="C7" s="38" t="s">
        <v>244</v>
      </c>
      <c r="D7" s="38" t="s">
        <v>54</v>
      </c>
      <c r="E7" s="37" t="s">
        <v>245</v>
      </c>
      <c r="G7" s="80">
        <v>6.0809969224726093</v>
      </c>
      <c r="H7" s="80">
        <v>6.0820270349148711</v>
      </c>
      <c r="I7" s="80">
        <v>6.0830345673566821</v>
      </c>
      <c r="J7" s="80">
        <v>6.0840178404864869</v>
      </c>
      <c r="K7" s="80">
        <v>6.0849766108123946</v>
      </c>
      <c r="L7" s="80">
        <v>6.0864016358879081</v>
      </c>
      <c r="M7" s="80">
        <v>6.0873276011721149</v>
      </c>
      <c r="N7" s="80">
        <v>6.0882328479153776</v>
      </c>
      <c r="O7" s="80">
        <v>6.0891178396965646</v>
      </c>
      <c r="P7" s="80">
        <v>6.0899830297219326</v>
      </c>
      <c r="Q7" s="80">
        <v>6.0908288610572168</v>
      </c>
      <c r="R7" s="80">
        <v>6.0916557668545241</v>
      </c>
      <c r="S7" s="80">
        <v>6.0924641705741491</v>
      </c>
      <c r="T7" s="80">
        <v>6.0932544862014337</v>
      </c>
      <c r="U7" s="80">
        <v>6.0940271184587678</v>
      </c>
      <c r="V7" s="80">
        <v>6.0947824630128453</v>
      </c>
      <c r="W7" s="80">
        <v>6.0955209066772911</v>
      </c>
      <c r="X7" s="80">
        <v>6.0962428276107472</v>
      </c>
      <c r="Y7" s="80">
        <v>6.0969485955105274</v>
      </c>
      <c r="Z7" s="80">
        <v>6.0976385718019408</v>
      </c>
      <c r="AA7" s="80">
        <v>6.0983131098233807</v>
      </c>
      <c r="AB7" s="80">
        <v>6.0989725550072658</v>
      </c>
      <c r="AC7" s="80">
        <v>6.0996172450569395</v>
      </c>
      <c r="AD7" s="80">
        <v>6.1002475101196101</v>
      </c>
      <c r="AE7" s="80">
        <v>6.1008636729554153</v>
      </c>
      <c r="AF7" s="82">
        <v>6.1008636729554153</v>
      </c>
      <c r="AG7" s="82">
        <v>6.1008636729554153</v>
      </c>
      <c r="AH7" s="82">
        <v>6.1008636729554153</v>
      </c>
      <c r="AI7" s="82">
        <v>6.1008636729554153</v>
      </c>
      <c r="AJ7" s="82">
        <v>6.1008636729554153</v>
      </c>
      <c r="AK7" s="82">
        <v>6.1008636729554153</v>
      </c>
      <c r="AL7" s="82">
        <v>6.1008636729554153</v>
      </c>
      <c r="AM7" s="82">
        <v>6.1008636729554153</v>
      </c>
      <c r="AN7" s="82">
        <v>6.1008636729554153</v>
      </c>
      <c r="AO7" s="82">
        <v>6.1008636729554153</v>
      </c>
      <c r="AP7" s="82">
        <v>6.1008636729554153</v>
      </c>
      <c r="AQ7" s="82">
        <v>6.1008636729554153</v>
      </c>
      <c r="AR7" s="82">
        <v>6.1008636729554153</v>
      </c>
      <c r="AS7" s="82">
        <v>6.1008636729554153</v>
      </c>
      <c r="AT7" s="82">
        <v>6.1008636729554153</v>
      </c>
      <c r="AU7" s="82">
        <v>6.1008636729554153</v>
      </c>
      <c r="AV7" s="82">
        <v>6.1008636729554153</v>
      </c>
      <c r="AW7" s="82">
        <v>6.1008636729554153</v>
      </c>
      <c r="AX7" s="82">
        <v>6.1008636729554153</v>
      </c>
      <c r="AY7" s="82">
        <v>6.1008636729554153</v>
      </c>
      <c r="AZ7" s="82">
        <v>6.1008636729554153</v>
      </c>
      <c r="BA7" s="82">
        <v>6.1008636729554153</v>
      </c>
      <c r="BB7" s="82">
        <v>6.1008636729554153</v>
      </c>
      <c r="BC7" s="82">
        <v>6.1008636729554153</v>
      </c>
      <c r="BD7" s="82">
        <v>6.1008636729554153</v>
      </c>
      <c r="BE7" s="82">
        <v>6.1008636729554153</v>
      </c>
      <c r="BF7" s="82">
        <v>6.1008636729554153</v>
      </c>
      <c r="BG7" s="82">
        <v>6.1008636729554153</v>
      </c>
      <c r="BH7" s="82">
        <v>6.1008636729554153</v>
      </c>
      <c r="BI7" s="82">
        <v>6.1008636729554153</v>
      </c>
      <c r="BJ7" s="82">
        <v>6.1008636729554153</v>
      </c>
      <c r="BK7" s="82">
        <v>6.1008636729554153</v>
      </c>
      <c r="BL7" s="82">
        <v>6.1008636729554153</v>
      </c>
      <c r="BM7" s="82">
        <v>6.1008636729554153</v>
      </c>
      <c r="BN7" s="82">
        <v>6.1008636729554153</v>
      </c>
      <c r="BO7" s="41"/>
      <c r="BP7" s="41"/>
      <c r="BQ7" s="41"/>
      <c r="BR7" s="41"/>
      <c r="BS7" s="41"/>
      <c r="BT7" s="41"/>
      <c r="BU7" s="41"/>
      <c r="BV7" s="41"/>
      <c r="BW7" s="41"/>
      <c r="BX7" s="41"/>
      <c r="BY7" s="41"/>
      <c r="BZ7" s="41"/>
      <c r="CA7" s="41"/>
      <c r="CB7" s="41"/>
      <c r="CC7" s="41"/>
      <c r="CD7" s="41"/>
      <c r="CE7" s="41"/>
      <c r="CF7" s="41"/>
      <c r="CG7" s="41"/>
      <c r="CH7" s="41"/>
      <c r="CI7" s="42"/>
    </row>
    <row r="8" spans="1:87" ht="112.5" x14ac:dyDescent="0.3">
      <c r="B8" s="31" t="s">
        <v>173</v>
      </c>
      <c r="C8" s="32" t="s">
        <v>246</v>
      </c>
      <c r="D8" s="32" t="s">
        <v>54</v>
      </c>
      <c r="E8" s="31" t="s">
        <v>247</v>
      </c>
      <c r="G8" s="80">
        <v>2.0561856525098638E-2</v>
      </c>
      <c r="H8" s="80">
        <v>2.0443320180601708E-2</v>
      </c>
      <c r="I8" s="80">
        <v>2.0276557875004611E-2</v>
      </c>
      <c r="J8" s="80">
        <v>2.0058925137988116E-2</v>
      </c>
      <c r="K8" s="80">
        <v>1.9787032315998352E-2</v>
      </c>
      <c r="L8" s="80">
        <v>1.7206017433801797E-2</v>
      </c>
      <c r="M8" s="80">
        <v>1.6512028854025831E-2</v>
      </c>
      <c r="N8" s="80">
        <v>1.5708679734104451E-2</v>
      </c>
      <c r="O8" s="80">
        <v>1.4783499504863008E-2</v>
      </c>
      <c r="P8" s="80">
        <v>1.3722126385399993E-2</v>
      </c>
      <c r="Q8" s="80">
        <v>1.2508084441930082E-2</v>
      </c>
      <c r="R8" s="80">
        <v>1.112252782815603E-2</v>
      </c>
      <c r="S8" s="80">
        <v>9.543948236956078E-3</v>
      </c>
      <c r="T8" s="80">
        <v>7.7478410220915431E-3</v>
      </c>
      <c r="U8" s="80">
        <v>5.7063248070692886E-3</v>
      </c>
      <c r="V8" s="80">
        <v>3.3877086762595697E-3</v>
      </c>
      <c r="W8" s="80">
        <v>7.5600022968147116E-4</v>
      </c>
      <c r="X8" s="80">
        <v>-2.2296531351222275E-3</v>
      </c>
      <c r="Y8" s="80">
        <v>-5.6155983872264543E-3</v>
      </c>
      <c r="Z8" s="80">
        <v>-9.4543963167543817E-3</v>
      </c>
      <c r="AA8" s="80">
        <v>-1.3805637447850931E-2</v>
      </c>
      <c r="AB8" s="80">
        <v>-1.3794907762530072E-2</v>
      </c>
      <c r="AC8" s="80">
        <v>-1.3785434224512956E-2</v>
      </c>
      <c r="AD8" s="80">
        <v>-1.3777069773937013E-2</v>
      </c>
      <c r="AE8" s="80">
        <v>-1.3769684567553613E-2</v>
      </c>
      <c r="AF8" s="82">
        <v>-1.3769684567553616E-2</v>
      </c>
      <c r="AG8" s="82">
        <v>-1.3769684567553616E-2</v>
      </c>
      <c r="AH8" s="82">
        <v>-1.3769684567553616E-2</v>
      </c>
      <c r="AI8" s="82">
        <v>-1.3769684567553619E-2</v>
      </c>
      <c r="AJ8" s="82">
        <v>-1.3769684567553619E-2</v>
      </c>
      <c r="AK8" s="82">
        <v>-1.3769684567553619E-2</v>
      </c>
      <c r="AL8" s="82">
        <v>-1.3769684567553623E-2</v>
      </c>
      <c r="AM8" s="82">
        <v>-1.3769684567553623E-2</v>
      </c>
      <c r="AN8" s="82">
        <v>-1.3769684567553626E-2</v>
      </c>
      <c r="AO8" s="82">
        <v>-1.376968456755363E-2</v>
      </c>
      <c r="AP8" s="82">
        <v>-1.3769684567553626E-2</v>
      </c>
      <c r="AQ8" s="82">
        <v>-1.376968456755363E-2</v>
      </c>
      <c r="AR8" s="82">
        <v>-1.376968456755363E-2</v>
      </c>
      <c r="AS8" s="82">
        <v>-1.376968456755363E-2</v>
      </c>
      <c r="AT8" s="82">
        <v>-1.376968456755363E-2</v>
      </c>
      <c r="AU8" s="82">
        <v>-1.376968456755363E-2</v>
      </c>
      <c r="AV8" s="82">
        <v>-1.3769684567553626E-2</v>
      </c>
      <c r="AW8" s="82">
        <v>-1.3769684567553626E-2</v>
      </c>
      <c r="AX8" s="82">
        <v>-1.3769684567553626E-2</v>
      </c>
      <c r="AY8" s="82">
        <v>-1.3769684567553623E-2</v>
      </c>
      <c r="AZ8" s="82">
        <v>-1.3769684567553626E-2</v>
      </c>
      <c r="BA8" s="82">
        <v>-1.3769684567553623E-2</v>
      </c>
      <c r="BB8" s="82">
        <v>-1.3769684567553619E-2</v>
      </c>
      <c r="BC8" s="82">
        <v>-1.3769684567553619E-2</v>
      </c>
      <c r="BD8" s="82">
        <v>-1.3769684567553616E-2</v>
      </c>
      <c r="BE8" s="82">
        <v>-1.3769684567553616E-2</v>
      </c>
      <c r="BF8" s="82">
        <v>-1.3769684567553616E-2</v>
      </c>
      <c r="BG8" s="82">
        <v>-1.3769684567553613E-2</v>
      </c>
      <c r="BH8" s="82">
        <v>-1.3769684567553609E-2</v>
      </c>
      <c r="BI8" s="82">
        <v>-1.3769684567553606E-2</v>
      </c>
      <c r="BJ8" s="82">
        <v>-1.3769684567553606E-2</v>
      </c>
      <c r="BK8" s="82">
        <v>-1.3769684567553609E-2</v>
      </c>
      <c r="BL8" s="82">
        <v>-1.3769684567553609E-2</v>
      </c>
      <c r="BM8" s="82">
        <v>-1.3769684567553609E-2</v>
      </c>
      <c r="BN8" s="82">
        <v>-1.3769684567553609E-2</v>
      </c>
      <c r="BO8" s="41"/>
      <c r="BP8" s="41"/>
      <c r="BQ8" s="41"/>
      <c r="BR8" s="41"/>
      <c r="BS8" s="41"/>
      <c r="BT8" s="41"/>
      <c r="BU8" s="41"/>
      <c r="BV8" s="41"/>
      <c r="BW8" s="41"/>
      <c r="BX8" s="41"/>
      <c r="BY8" s="41"/>
      <c r="BZ8" s="41"/>
      <c r="CA8" s="41"/>
      <c r="CB8" s="41"/>
      <c r="CC8" s="41"/>
      <c r="CD8" s="41"/>
      <c r="CE8" s="41"/>
      <c r="CF8" s="41"/>
      <c r="CG8" s="41"/>
      <c r="CH8" s="41"/>
      <c r="CI8" s="46"/>
    </row>
    <row r="9" spans="1:87" ht="112.5" x14ac:dyDescent="0.3">
      <c r="B9" s="31" t="s">
        <v>176</v>
      </c>
      <c r="C9" s="32" t="s">
        <v>248</v>
      </c>
      <c r="D9" s="32" t="s">
        <v>54</v>
      </c>
      <c r="E9" s="31" t="s">
        <v>249</v>
      </c>
      <c r="G9" s="80">
        <v>15.854027011616941</v>
      </c>
      <c r="H9" s="80">
        <v>15.759312356123983</v>
      </c>
      <c r="I9" s="80">
        <v>15.685935091612196</v>
      </c>
      <c r="J9" s="80">
        <v>15.616494266008557</v>
      </c>
      <c r="K9" s="80">
        <v>15.549114766041097</v>
      </c>
      <c r="L9" s="80">
        <v>15.646392240398693</v>
      </c>
      <c r="M9" s="80">
        <v>15.647386731501335</v>
      </c>
      <c r="N9" s="80">
        <v>15.454466196815195</v>
      </c>
      <c r="O9" s="80">
        <v>15.540696564530295</v>
      </c>
      <c r="P9" s="80">
        <v>15.611491671493194</v>
      </c>
      <c r="Q9" s="80">
        <v>15.687947412097728</v>
      </c>
      <c r="R9" s="80">
        <v>15.747129754308665</v>
      </c>
      <c r="S9" s="80">
        <v>15.975932747356444</v>
      </c>
      <c r="T9" s="80">
        <v>15.997730985427252</v>
      </c>
      <c r="U9" s="80">
        <v>16.083507353282219</v>
      </c>
      <c r="V9" s="80">
        <v>16.145945674312529</v>
      </c>
      <c r="W9" s="80">
        <v>16.208652288930537</v>
      </c>
      <c r="X9" s="80">
        <v>16.268309919093447</v>
      </c>
      <c r="Y9" s="80">
        <v>16.328953352930384</v>
      </c>
      <c r="Z9" s="80">
        <v>16.388854004088678</v>
      </c>
      <c r="AA9" s="80">
        <v>16.446710213565449</v>
      </c>
      <c r="AB9" s="80">
        <v>16.61841681651601</v>
      </c>
      <c r="AC9" s="80">
        <v>16.789402322034057</v>
      </c>
      <c r="AD9" s="80">
        <v>16.963247446713659</v>
      </c>
      <c r="AE9" s="80">
        <v>17.137518544937375</v>
      </c>
      <c r="AF9" s="82">
        <v>17.245634279733544</v>
      </c>
      <c r="AG9" s="82">
        <v>17.403269942206016</v>
      </c>
      <c r="AH9" s="82">
        <v>17.561599549707154</v>
      </c>
      <c r="AI9" s="82">
        <v>17.720340114140928</v>
      </c>
      <c r="AJ9" s="82">
        <v>17.879224936266358</v>
      </c>
      <c r="AK9" s="82">
        <v>18.038378235707228</v>
      </c>
      <c r="AL9" s="82">
        <v>18.19740530659826</v>
      </c>
      <c r="AM9" s="82">
        <v>18.356225477358464</v>
      </c>
      <c r="AN9" s="82">
        <v>18.514203471946388</v>
      </c>
      <c r="AO9" s="82">
        <v>18.671192156663722</v>
      </c>
      <c r="AP9" s="82">
        <v>18.826765672589403</v>
      </c>
      <c r="AQ9" s="82">
        <v>18.980243825168767</v>
      </c>
      <c r="AR9" s="82">
        <v>19.134448017227182</v>
      </c>
      <c r="AS9" s="82">
        <v>19.289975923052278</v>
      </c>
      <c r="AT9" s="82">
        <v>19.44812298503987</v>
      </c>
      <c r="AU9" s="82">
        <v>19.610179961088924</v>
      </c>
      <c r="AV9" s="82">
        <v>19.766939313333999</v>
      </c>
      <c r="AW9" s="82">
        <v>19.923464675872815</v>
      </c>
      <c r="AX9" s="82">
        <v>20.079831041889882</v>
      </c>
      <c r="AY9" s="82">
        <v>20.236114098053225</v>
      </c>
      <c r="AZ9" s="82">
        <v>20.392382818649502</v>
      </c>
      <c r="BA9" s="82">
        <v>20.548751184786955</v>
      </c>
      <c r="BB9" s="82">
        <v>20.705307748145135</v>
      </c>
      <c r="BC9" s="82">
        <v>20.862145159526094</v>
      </c>
      <c r="BD9" s="82">
        <v>21.019266633900276</v>
      </c>
      <c r="BE9" s="82">
        <v>21.17662033551197</v>
      </c>
      <c r="BF9" s="82">
        <v>21.334035275067961</v>
      </c>
      <c r="BG9" s="82">
        <v>21.491137670935004</v>
      </c>
      <c r="BH9" s="82">
        <v>21.647849247750244</v>
      </c>
      <c r="BI9" s="82">
        <v>21.804197296839089</v>
      </c>
      <c r="BJ9" s="82">
        <v>21.960475112158306</v>
      </c>
      <c r="BK9" s="82">
        <v>22.11734839877634</v>
      </c>
      <c r="BL9" s="82">
        <v>22.274283357396836</v>
      </c>
      <c r="BM9" s="82">
        <v>22.431255294571692</v>
      </c>
      <c r="BN9" s="82">
        <v>22.588236626209561</v>
      </c>
      <c r="BO9" s="41"/>
      <c r="BP9" s="41"/>
      <c r="BQ9" s="41"/>
      <c r="BR9" s="41"/>
      <c r="BS9" s="41"/>
      <c r="BT9" s="41"/>
      <c r="BU9" s="41"/>
      <c r="BV9" s="41"/>
      <c r="BW9" s="41"/>
      <c r="BX9" s="41"/>
      <c r="BY9" s="41"/>
      <c r="BZ9" s="41"/>
      <c r="CA9" s="41"/>
      <c r="CB9" s="41"/>
      <c r="CC9" s="41"/>
      <c r="CD9" s="41"/>
      <c r="CE9" s="41"/>
      <c r="CF9" s="41"/>
      <c r="CG9" s="41"/>
      <c r="CH9" s="41"/>
      <c r="CI9" s="46"/>
    </row>
    <row r="10" spans="1:87" ht="112.5" x14ac:dyDescent="0.3">
      <c r="B10" s="31" t="s">
        <v>250</v>
      </c>
      <c r="C10" s="32" t="s">
        <v>251</v>
      </c>
      <c r="D10" s="32" t="s">
        <v>54</v>
      </c>
      <c r="E10" s="31" t="s">
        <v>252</v>
      </c>
      <c r="G10" s="80">
        <v>8.8386278926378203</v>
      </c>
      <c r="H10" s="80">
        <v>8.655840091911795</v>
      </c>
      <c r="I10" s="80">
        <v>8.4865133232604997</v>
      </c>
      <c r="J10" s="80">
        <v>8.32113607454672</v>
      </c>
      <c r="K10" s="80">
        <v>8.1587478548223622</v>
      </c>
      <c r="L10" s="80">
        <v>8.017570263211125</v>
      </c>
      <c r="M10" s="80">
        <v>8.0291980062496489</v>
      </c>
      <c r="N10" s="80">
        <v>8.0419916098745539</v>
      </c>
      <c r="O10" s="80">
        <v>8.0260977980428851</v>
      </c>
      <c r="P10" s="80">
        <v>8.0114835337530064</v>
      </c>
      <c r="Q10" s="80">
        <v>7.9965291831321705</v>
      </c>
      <c r="R10" s="80">
        <v>7.9872977085802708</v>
      </c>
      <c r="S10" s="80">
        <v>7.9784789431322602</v>
      </c>
      <c r="T10" s="80">
        <v>7.9692609574676458</v>
      </c>
      <c r="U10" s="80">
        <v>7.9612095073720104</v>
      </c>
      <c r="V10" s="80">
        <v>7.9527237895990242</v>
      </c>
      <c r="W10" s="80">
        <v>7.9453669509244227</v>
      </c>
      <c r="X10" s="80">
        <v>7.9375442630253827</v>
      </c>
      <c r="Y10" s="80">
        <v>7.9308163649734551</v>
      </c>
      <c r="Z10" s="80">
        <v>7.9243798432819466</v>
      </c>
      <c r="AA10" s="80">
        <v>7.9174358785013945</v>
      </c>
      <c r="AB10" s="80">
        <v>7.9185913795739902</v>
      </c>
      <c r="AC10" s="80">
        <v>7.9192154608285756</v>
      </c>
      <c r="AD10" s="80">
        <v>7.9208650298247347</v>
      </c>
      <c r="AE10" s="80">
        <v>7.9223258990169745</v>
      </c>
      <c r="AF10" s="82">
        <v>7.8991958634833432</v>
      </c>
      <c r="AG10" s="82">
        <v>7.895123071226938</v>
      </c>
      <c r="AH10" s="82">
        <v>7.891250533336108</v>
      </c>
      <c r="AI10" s="82">
        <v>7.8875510796214714</v>
      </c>
      <c r="AJ10" s="82">
        <v>7.88386490942188</v>
      </c>
      <c r="AK10" s="82">
        <v>7.8802267603301432</v>
      </c>
      <c r="AL10" s="82">
        <v>7.8764544056873715</v>
      </c>
      <c r="AM10" s="82">
        <v>7.8725563262859355</v>
      </c>
      <c r="AN10" s="82">
        <v>7.8683211584862844</v>
      </c>
      <c r="AO10" s="82">
        <v>7.8637241320670599</v>
      </c>
      <c r="AP10" s="82">
        <v>7.8586447057522966</v>
      </c>
      <c r="AQ10" s="82">
        <v>7.8528195251095481</v>
      </c>
      <c r="AR10" s="82">
        <v>7.8473077918809375</v>
      </c>
      <c r="AS10" s="82">
        <v>7.8423065006934687</v>
      </c>
      <c r="AT10" s="82">
        <v>7.8382931097586566</v>
      </c>
      <c r="AU10" s="82">
        <v>7.8356905323237198</v>
      </c>
      <c r="AV10" s="82">
        <v>7.8310500081794965</v>
      </c>
      <c r="AW10" s="82">
        <v>7.8263270445027215</v>
      </c>
      <c r="AX10" s="82">
        <v>7.8215483004645021</v>
      </c>
      <c r="AY10" s="82">
        <v>7.8167512223337203</v>
      </c>
      <c r="AZ10" s="82">
        <v>7.8119639085497594</v>
      </c>
      <c r="BA10" s="82">
        <v>7.8072284780110772</v>
      </c>
      <c r="BB10" s="82">
        <v>7.8025698710088749</v>
      </c>
      <c r="BC10" s="82">
        <v>7.7980157348366079</v>
      </c>
      <c r="BD10" s="82">
        <v>7.7935610815254206</v>
      </c>
      <c r="BE10" s="82">
        <v>7.7891829665866998</v>
      </c>
      <c r="BF10" s="82">
        <v>7.784819629609788</v>
      </c>
      <c r="BG10" s="82">
        <v>7.7803342327396985</v>
      </c>
      <c r="BH10" s="82">
        <v>7.7757032083386646</v>
      </c>
      <c r="BI10" s="82">
        <v>7.7709410414996052</v>
      </c>
      <c r="BJ10" s="82">
        <v>7.7661621276098733</v>
      </c>
      <c r="BK10" s="82">
        <v>7.7616118118103365</v>
      </c>
      <c r="BL10" s="82">
        <v>7.7570832813565378</v>
      </c>
      <c r="BM10" s="82">
        <v>7.7525664209398446</v>
      </c>
      <c r="BN10" s="82">
        <v>7.7480497562290687</v>
      </c>
      <c r="BO10" s="41"/>
      <c r="BP10" s="41"/>
      <c r="BQ10" s="41"/>
      <c r="BR10" s="41"/>
      <c r="BS10" s="41"/>
      <c r="BT10" s="41"/>
      <c r="BU10" s="41"/>
      <c r="BV10" s="41"/>
      <c r="BW10" s="41"/>
      <c r="BX10" s="41"/>
      <c r="BY10" s="41"/>
      <c r="BZ10" s="41"/>
      <c r="CA10" s="41"/>
      <c r="CB10" s="41"/>
      <c r="CC10" s="41"/>
      <c r="CD10" s="41"/>
      <c r="CE10" s="41"/>
      <c r="CF10" s="41"/>
      <c r="CG10" s="41"/>
      <c r="CH10" s="41"/>
      <c r="CI10" s="46"/>
    </row>
    <row r="11" spans="1:87" ht="100" x14ac:dyDescent="0.3">
      <c r="B11" s="31" t="s">
        <v>182</v>
      </c>
      <c r="C11" s="32" t="s">
        <v>253</v>
      </c>
      <c r="D11" s="32" t="s">
        <v>184</v>
      </c>
      <c r="E11" s="31" t="s">
        <v>254</v>
      </c>
      <c r="G11" s="80">
        <v>129</v>
      </c>
      <c r="H11" s="80">
        <v>126</v>
      </c>
      <c r="I11" s="80">
        <v>124</v>
      </c>
      <c r="J11" s="80">
        <v>121</v>
      </c>
      <c r="K11" s="80">
        <v>119</v>
      </c>
      <c r="L11" s="80">
        <v>118</v>
      </c>
      <c r="M11" s="80">
        <v>117</v>
      </c>
      <c r="N11" s="80">
        <v>115</v>
      </c>
      <c r="O11" s="80">
        <v>114</v>
      </c>
      <c r="P11" s="80">
        <v>114</v>
      </c>
      <c r="Q11" s="80">
        <v>114</v>
      </c>
      <c r="R11" s="80">
        <v>114</v>
      </c>
      <c r="S11" s="80">
        <v>115</v>
      </c>
      <c r="T11" s="80">
        <v>114</v>
      </c>
      <c r="U11" s="80">
        <v>114</v>
      </c>
      <c r="V11" s="80">
        <v>114</v>
      </c>
      <c r="W11" s="80">
        <v>114</v>
      </c>
      <c r="X11" s="80">
        <v>113</v>
      </c>
      <c r="Y11" s="80">
        <v>113</v>
      </c>
      <c r="Z11" s="80">
        <v>113</v>
      </c>
      <c r="AA11" s="80">
        <v>113</v>
      </c>
      <c r="AB11" s="80">
        <v>113</v>
      </c>
      <c r="AC11" s="80">
        <v>114</v>
      </c>
      <c r="AD11" s="80">
        <v>114</v>
      </c>
      <c r="AE11" s="80">
        <v>115</v>
      </c>
      <c r="AF11" s="82">
        <v>115</v>
      </c>
      <c r="AG11" s="82">
        <v>115</v>
      </c>
      <c r="AH11" s="82">
        <v>115</v>
      </c>
      <c r="AI11" s="82">
        <v>116</v>
      </c>
      <c r="AJ11" s="82">
        <v>116</v>
      </c>
      <c r="AK11" s="82">
        <v>117</v>
      </c>
      <c r="AL11" s="82">
        <v>117</v>
      </c>
      <c r="AM11" s="82">
        <v>117</v>
      </c>
      <c r="AN11" s="82">
        <v>118</v>
      </c>
      <c r="AO11" s="82">
        <v>118</v>
      </c>
      <c r="AP11" s="82">
        <v>118</v>
      </c>
      <c r="AQ11" s="82">
        <v>119</v>
      </c>
      <c r="AR11" s="82">
        <v>119</v>
      </c>
      <c r="AS11" s="82">
        <v>119</v>
      </c>
      <c r="AT11" s="82">
        <v>120</v>
      </c>
      <c r="AU11" s="82">
        <v>120</v>
      </c>
      <c r="AV11" s="82">
        <v>120</v>
      </c>
      <c r="AW11" s="82">
        <v>121</v>
      </c>
      <c r="AX11" s="82">
        <v>121</v>
      </c>
      <c r="AY11" s="82">
        <v>121</v>
      </c>
      <c r="AZ11" s="82">
        <v>122</v>
      </c>
      <c r="BA11" s="82">
        <v>122</v>
      </c>
      <c r="BB11" s="82">
        <v>122</v>
      </c>
      <c r="BC11" s="82">
        <v>123</v>
      </c>
      <c r="BD11" s="82">
        <v>123</v>
      </c>
      <c r="BE11" s="82">
        <v>123</v>
      </c>
      <c r="BF11" s="82">
        <v>123</v>
      </c>
      <c r="BG11" s="82">
        <v>124</v>
      </c>
      <c r="BH11" s="82">
        <v>124</v>
      </c>
      <c r="BI11" s="82">
        <v>124</v>
      </c>
      <c r="BJ11" s="82">
        <v>125</v>
      </c>
      <c r="BK11" s="82">
        <v>125</v>
      </c>
      <c r="BL11" s="82">
        <v>125</v>
      </c>
      <c r="BM11" s="82">
        <v>125</v>
      </c>
      <c r="BN11" s="82">
        <v>126</v>
      </c>
      <c r="BO11" s="41"/>
      <c r="BP11" s="41"/>
      <c r="BQ11" s="41"/>
      <c r="BR11" s="41"/>
      <c r="BS11" s="41"/>
      <c r="BT11" s="41"/>
      <c r="BU11" s="41"/>
      <c r="BV11" s="41"/>
      <c r="BW11" s="41"/>
      <c r="BX11" s="41"/>
      <c r="BY11" s="41"/>
      <c r="BZ11" s="41"/>
      <c r="CA11" s="41"/>
      <c r="CB11" s="41"/>
      <c r="CC11" s="41"/>
      <c r="CD11" s="41"/>
      <c r="CE11" s="41"/>
      <c r="CF11" s="41"/>
      <c r="CG11" s="41"/>
      <c r="CH11" s="41"/>
      <c r="CI11" s="46"/>
    </row>
    <row r="12" spans="1:87" ht="100" x14ac:dyDescent="0.3">
      <c r="B12" s="31" t="s">
        <v>186</v>
      </c>
      <c r="C12" s="32" t="s">
        <v>255</v>
      </c>
      <c r="D12" s="32" t="s">
        <v>184</v>
      </c>
      <c r="E12" s="31" t="s">
        <v>256</v>
      </c>
      <c r="G12" s="80">
        <v>238</v>
      </c>
      <c r="H12" s="80">
        <v>238</v>
      </c>
      <c r="I12" s="80">
        <v>238</v>
      </c>
      <c r="J12" s="80">
        <v>238</v>
      </c>
      <c r="K12" s="80">
        <v>238</v>
      </c>
      <c r="L12" s="80">
        <v>239</v>
      </c>
      <c r="M12" s="80">
        <v>239</v>
      </c>
      <c r="N12" s="80">
        <v>240</v>
      </c>
      <c r="O12" s="80">
        <v>239</v>
      </c>
      <c r="P12" s="80">
        <v>239</v>
      </c>
      <c r="Q12" s="80">
        <v>239</v>
      </c>
      <c r="R12" s="80">
        <v>238</v>
      </c>
      <c r="S12" s="80">
        <v>238</v>
      </c>
      <c r="T12" s="80">
        <v>238</v>
      </c>
      <c r="U12" s="80">
        <v>238</v>
      </c>
      <c r="V12" s="80">
        <v>238</v>
      </c>
      <c r="W12" s="80">
        <v>237</v>
      </c>
      <c r="X12" s="80">
        <v>237</v>
      </c>
      <c r="Y12" s="80">
        <v>237</v>
      </c>
      <c r="Z12" s="80">
        <v>237</v>
      </c>
      <c r="AA12" s="80">
        <v>237</v>
      </c>
      <c r="AB12" s="80">
        <v>237</v>
      </c>
      <c r="AC12" s="80">
        <v>237</v>
      </c>
      <c r="AD12" s="80">
        <v>237</v>
      </c>
      <c r="AE12" s="80">
        <v>237</v>
      </c>
      <c r="AF12" s="82">
        <v>237</v>
      </c>
      <c r="AG12" s="82">
        <v>236</v>
      </c>
      <c r="AH12" s="82">
        <v>236</v>
      </c>
      <c r="AI12" s="82">
        <v>236</v>
      </c>
      <c r="AJ12" s="82">
        <v>236</v>
      </c>
      <c r="AK12" s="82">
        <v>236</v>
      </c>
      <c r="AL12" s="82">
        <v>236</v>
      </c>
      <c r="AM12" s="82">
        <v>236</v>
      </c>
      <c r="AN12" s="82">
        <v>236</v>
      </c>
      <c r="AO12" s="82">
        <v>236</v>
      </c>
      <c r="AP12" s="82">
        <v>236</v>
      </c>
      <c r="AQ12" s="82">
        <v>236</v>
      </c>
      <c r="AR12" s="82">
        <v>236</v>
      </c>
      <c r="AS12" s="82">
        <v>236</v>
      </c>
      <c r="AT12" s="82">
        <v>236</v>
      </c>
      <c r="AU12" s="82">
        <v>235</v>
      </c>
      <c r="AV12" s="82">
        <v>235</v>
      </c>
      <c r="AW12" s="82">
        <v>235</v>
      </c>
      <c r="AX12" s="82">
        <v>235</v>
      </c>
      <c r="AY12" s="82">
        <v>235</v>
      </c>
      <c r="AZ12" s="82">
        <v>235</v>
      </c>
      <c r="BA12" s="82">
        <v>235</v>
      </c>
      <c r="BB12" s="82">
        <v>235</v>
      </c>
      <c r="BC12" s="82">
        <v>235</v>
      </c>
      <c r="BD12" s="82">
        <v>235</v>
      </c>
      <c r="BE12" s="82">
        <v>235</v>
      </c>
      <c r="BF12" s="82">
        <v>235</v>
      </c>
      <c r="BG12" s="82">
        <v>234</v>
      </c>
      <c r="BH12" s="82">
        <v>234</v>
      </c>
      <c r="BI12" s="82">
        <v>234</v>
      </c>
      <c r="BJ12" s="82">
        <v>234</v>
      </c>
      <c r="BK12" s="82">
        <v>234</v>
      </c>
      <c r="BL12" s="82">
        <v>234</v>
      </c>
      <c r="BM12" s="82">
        <v>234</v>
      </c>
      <c r="BN12" s="82">
        <v>234</v>
      </c>
      <c r="BO12" s="41"/>
      <c r="BP12" s="41"/>
      <c r="BQ12" s="41"/>
      <c r="BR12" s="41"/>
      <c r="BS12" s="41"/>
      <c r="BT12" s="41"/>
      <c r="BU12" s="41"/>
      <c r="BV12" s="41"/>
      <c r="BW12" s="41"/>
      <c r="BX12" s="41"/>
      <c r="BY12" s="41"/>
      <c r="BZ12" s="41"/>
      <c r="CA12" s="41"/>
      <c r="CB12" s="41"/>
      <c r="CC12" s="41"/>
      <c r="CD12" s="41"/>
      <c r="CE12" s="41"/>
      <c r="CF12" s="41"/>
      <c r="CG12" s="41"/>
      <c r="CH12" s="41"/>
      <c r="CI12" s="46"/>
    </row>
    <row r="13" spans="1:87" ht="100" x14ac:dyDescent="0.3">
      <c r="B13" s="31" t="s">
        <v>189</v>
      </c>
      <c r="C13" s="32" t="s">
        <v>257</v>
      </c>
      <c r="D13" s="32" t="s">
        <v>184</v>
      </c>
      <c r="E13" s="31" t="s">
        <v>258</v>
      </c>
      <c r="G13" s="80">
        <v>154.61185643069257</v>
      </c>
      <c r="H13" s="80">
        <v>151.45445730310016</v>
      </c>
      <c r="I13" s="80">
        <v>148.62333347806972</v>
      </c>
      <c r="J13" s="80">
        <v>145.98552614284549</v>
      </c>
      <c r="K13" s="80">
        <v>143.52267594631095</v>
      </c>
      <c r="L13" s="80">
        <v>142.20454670831853</v>
      </c>
      <c r="M13" s="80">
        <v>141.32679570812059</v>
      </c>
      <c r="N13" s="80">
        <v>139.44836602234315</v>
      </c>
      <c r="O13" s="80">
        <v>139.07103812249127</v>
      </c>
      <c r="P13" s="80">
        <v>138.73119672775201</v>
      </c>
      <c r="Q13" s="80">
        <v>138.41829912398163</v>
      </c>
      <c r="R13" s="80">
        <v>138.00177130744149</v>
      </c>
      <c r="S13" s="80">
        <v>138.61350725951181</v>
      </c>
      <c r="T13" s="80">
        <v>138.00521947660181</v>
      </c>
      <c r="U13" s="80">
        <v>137.76827107809561</v>
      </c>
      <c r="V13" s="80">
        <v>137.39662876733451</v>
      </c>
      <c r="W13" s="80">
        <v>137.0508609321837</v>
      </c>
      <c r="X13" s="80">
        <v>136.70242287541907</v>
      </c>
      <c r="Y13" s="80">
        <v>136.36666804297104</v>
      </c>
      <c r="Z13" s="80">
        <v>136.03417306781998</v>
      </c>
      <c r="AA13" s="80">
        <v>135.67670258472333</v>
      </c>
      <c r="AB13" s="80">
        <v>135.9929395151463</v>
      </c>
      <c r="AC13" s="80">
        <v>136.29131520202455</v>
      </c>
      <c r="AD13" s="80">
        <v>136.60429915246758</v>
      </c>
      <c r="AE13" s="80">
        <v>136.90130135577431</v>
      </c>
      <c r="AF13" s="82">
        <v>136.76352181984274</v>
      </c>
      <c r="AG13" s="82">
        <v>136.9634954898811</v>
      </c>
      <c r="AH13" s="82">
        <v>137.16887984098472</v>
      </c>
      <c r="AI13" s="82">
        <v>137.37346643378467</v>
      </c>
      <c r="AJ13" s="82">
        <v>137.57703209895072</v>
      </c>
      <c r="AK13" s="82">
        <v>137.78043571150289</v>
      </c>
      <c r="AL13" s="82">
        <v>137.98062638669182</v>
      </c>
      <c r="AM13" s="82">
        <v>138.17726708916297</v>
      </c>
      <c r="AN13" s="82">
        <v>138.36596512962265</v>
      </c>
      <c r="AO13" s="82">
        <v>138.54592898353266</v>
      </c>
      <c r="AP13" s="82">
        <v>138.71443446956951</v>
      </c>
      <c r="AQ13" s="82">
        <v>138.86675013937733</v>
      </c>
      <c r="AR13" s="82">
        <v>139.02308403030324</v>
      </c>
      <c r="AS13" s="82">
        <v>139.18746005635958</v>
      </c>
      <c r="AT13" s="82">
        <v>139.3688285088507</v>
      </c>
      <c r="AU13" s="82">
        <v>139.57568329977596</v>
      </c>
      <c r="AV13" s="82">
        <v>139.74360876153776</v>
      </c>
      <c r="AW13" s="82">
        <v>139.90849572789844</v>
      </c>
      <c r="AX13" s="82">
        <v>140.07089351642978</v>
      </c>
      <c r="AY13" s="82">
        <v>140.23139947307084</v>
      </c>
      <c r="AZ13" s="82">
        <v>140.39052086579048</v>
      </c>
      <c r="BA13" s="82">
        <v>140.54904896530962</v>
      </c>
      <c r="BB13" s="82">
        <v>140.70755142595945</v>
      </c>
      <c r="BC13" s="82">
        <v>140.8666198431747</v>
      </c>
      <c r="BD13" s="82">
        <v>141.02623845631123</v>
      </c>
      <c r="BE13" s="82">
        <v>141.18603591238133</v>
      </c>
      <c r="BF13" s="82">
        <v>141.34488020907924</v>
      </c>
      <c r="BG13" s="82">
        <v>141.50031475732834</v>
      </c>
      <c r="BH13" s="82">
        <v>141.65189123154505</v>
      </c>
      <c r="BI13" s="82">
        <v>141.79985722630872</v>
      </c>
      <c r="BJ13" s="82">
        <v>141.94620355857228</v>
      </c>
      <c r="BK13" s="82">
        <v>142.09528260110477</v>
      </c>
      <c r="BL13" s="82">
        <v>142.24355335158631</v>
      </c>
      <c r="BM13" s="82">
        <v>142.39086135047432</v>
      </c>
      <c r="BN13" s="82">
        <v>142.53703464497252</v>
      </c>
      <c r="BO13" s="41"/>
      <c r="BP13" s="41"/>
      <c r="BQ13" s="41"/>
      <c r="BR13" s="41"/>
      <c r="BS13" s="41"/>
      <c r="BT13" s="41"/>
      <c r="BU13" s="41"/>
      <c r="BV13" s="41"/>
      <c r="BW13" s="41"/>
      <c r="BX13" s="41"/>
      <c r="BY13" s="41"/>
      <c r="BZ13" s="41"/>
      <c r="CA13" s="41"/>
      <c r="CB13" s="41"/>
      <c r="CC13" s="41"/>
      <c r="CD13" s="41"/>
      <c r="CE13" s="41"/>
      <c r="CF13" s="41"/>
      <c r="CG13" s="41"/>
      <c r="CH13" s="41"/>
      <c r="CI13" s="46"/>
    </row>
    <row r="14" spans="1:87" ht="150" x14ac:dyDescent="0.3">
      <c r="B14" s="31" t="s">
        <v>192</v>
      </c>
      <c r="C14" s="32" t="s">
        <v>259</v>
      </c>
      <c r="D14" s="32" t="s">
        <v>54</v>
      </c>
      <c r="E14" s="31" t="s">
        <v>260</v>
      </c>
      <c r="G14" s="80">
        <v>3.0680357568135159</v>
      </c>
      <c r="H14" s="80">
        <v>3.0688459981597953</v>
      </c>
      <c r="I14" s="80">
        <v>3.0696622079506515</v>
      </c>
      <c r="J14" s="80">
        <v>3.0705850480936792</v>
      </c>
      <c r="K14" s="80">
        <v>3.0716576377972338</v>
      </c>
      <c r="L14" s="80">
        <v>3.0489947702352751</v>
      </c>
      <c r="M14" s="80">
        <v>3.0489947702352751</v>
      </c>
      <c r="N14" s="80">
        <v>3.0489947702352751</v>
      </c>
      <c r="O14" s="80">
        <v>3.0489947702352751</v>
      </c>
      <c r="P14" s="80">
        <v>3.0489947702352751</v>
      </c>
      <c r="Q14" s="80">
        <v>3.0489947702352751</v>
      </c>
      <c r="R14" s="80">
        <v>3.0489947702352751</v>
      </c>
      <c r="S14" s="80">
        <v>3.0489947702352751</v>
      </c>
      <c r="T14" s="80">
        <v>3.0489947702352751</v>
      </c>
      <c r="U14" s="80">
        <v>3.0489947702352751</v>
      </c>
      <c r="V14" s="80">
        <v>3.0489947702352751</v>
      </c>
      <c r="W14" s="80">
        <v>3.0489947702352751</v>
      </c>
      <c r="X14" s="80">
        <v>3.0489947702352751</v>
      </c>
      <c r="Y14" s="80">
        <v>3.0489947702352751</v>
      </c>
      <c r="Z14" s="80">
        <v>2.9679448592352751</v>
      </c>
      <c r="AA14" s="80">
        <v>2.8589492467002202</v>
      </c>
      <c r="AB14" s="80">
        <v>2.750218826165165</v>
      </c>
      <c r="AC14" s="80">
        <v>2.64175823663011</v>
      </c>
      <c r="AD14" s="80">
        <v>2.5335724410950551</v>
      </c>
      <c r="AE14" s="80">
        <v>2.4256575005599998</v>
      </c>
      <c r="AF14" s="82">
        <v>2.3358497435599999</v>
      </c>
      <c r="AG14" s="82">
        <v>2.2463082105599996</v>
      </c>
      <c r="AH14" s="82">
        <v>2.1568482545599998</v>
      </c>
      <c r="AI14" s="82">
        <v>2.0674765215599997</v>
      </c>
      <c r="AJ14" s="82">
        <v>2.0573298075599999</v>
      </c>
      <c r="AK14" s="82">
        <v>2.0471927395599998</v>
      </c>
      <c r="AL14" s="82">
        <v>2.0370653765599998</v>
      </c>
      <c r="AM14" s="82">
        <v>2.0269472265599999</v>
      </c>
      <c r="AN14" s="82">
        <v>2.0168379235599998</v>
      </c>
      <c r="AO14" s="82">
        <v>2.0067371765599997</v>
      </c>
      <c r="AP14" s="82">
        <v>1.9966448525599998</v>
      </c>
      <c r="AQ14" s="82">
        <v>1.9865608185599999</v>
      </c>
      <c r="AR14" s="82">
        <v>1.97648480856</v>
      </c>
      <c r="AS14" s="82">
        <v>1.96641660956</v>
      </c>
      <c r="AT14" s="82">
        <v>1.9563558705599999</v>
      </c>
      <c r="AU14" s="82">
        <v>1.9462986725599998</v>
      </c>
      <c r="AV14" s="82">
        <v>1.9362447495599999</v>
      </c>
      <c r="AW14" s="82">
        <v>1.9261938815599999</v>
      </c>
      <c r="AX14" s="82">
        <v>1.9161457675599998</v>
      </c>
      <c r="AY14" s="82">
        <v>1.9161457675599998</v>
      </c>
      <c r="AZ14" s="82">
        <v>1.9161457675599998</v>
      </c>
      <c r="BA14" s="82">
        <v>1.9161457675599998</v>
      </c>
      <c r="BB14" s="82">
        <v>1.9161457675599998</v>
      </c>
      <c r="BC14" s="82">
        <v>1.9161457675599998</v>
      </c>
      <c r="BD14" s="82">
        <v>1.9161457675599998</v>
      </c>
      <c r="BE14" s="82">
        <v>1.9161457675599998</v>
      </c>
      <c r="BF14" s="82">
        <v>1.9161457675599998</v>
      </c>
      <c r="BG14" s="82">
        <v>1.9161457675599998</v>
      </c>
      <c r="BH14" s="82">
        <v>1.9161457675599998</v>
      </c>
      <c r="BI14" s="82">
        <v>1.9161457675599998</v>
      </c>
      <c r="BJ14" s="82">
        <v>1.9161457675599998</v>
      </c>
      <c r="BK14" s="82">
        <v>1.9161457675599998</v>
      </c>
      <c r="BL14" s="82">
        <v>1.9161457675599998</v>
      </c>
      <c r="BM14" s="82">
        <v>1.9161457675599998</v>
      </c>
      <c r="BN14" s="82">
        <v>1.9161457675599998</v>
      </c>
      <c r="BO14" s="41"/>
      <c r="BP14" s="41"/>
      <c r="BQ14" s="41"/>
      <c r="BR14" s="41"/>
      <c r="BS14" s="41"/>
      <c r="BT14" s="41"/>
      <c r="BU14" s="41"/>
      <c r="BV14" s="41"/>
      <c r="BW14" s="41"/>
      <c r="BX14" s="41"/>
      <c r="BY14" s="41"/>
      <c r="BZ14" s="41"/>
      <c r="CA14" s="41"/>
      <c r="CB14" s="41"/>
      <c r="CC14" s="41"/>
      <c r="CD14" s="41"/>
      <c r="CE14" s="41"/>
      <c r="CF14" s="41"/>
      <c r="CG14" s="41"/>
      <c r="CH14" s="41"/>
      <c r="CI14" s="46"/>
    </row>
    <row r="15" spans="1:87" ht="137.5" x14ac:dyDescent="0.3">
      <c r="B15" s="31" t="s">
        <v>195</v>
      </c>
      <c r="C15" s="32" t="s">
        <v>261</v>
      </c>
      <c r="D15" s="32" t="s">
        <v>197</v>
      </c>
      <c r="E15" s="31" t="s">
        <v>262</v>
      </c>
      <c r="G15" s="80">
        <v>40.102187593433484</v>
      </c>
      <c r="H15" s="80">
        <v>39.787608789077254</v>
      </c>
      <c r="I15" s="80">
        <v>39.477212488316326</v>
      </c>
      <c r="J15" s="80">
        <v>39.172243124143108</v>
      </c>
      <c r="K15" s="80">
        <v>38.873172560269708</v>
      </c>
      <c r="L15" s="80">
        <v>38.28003400047514</v>
      </c>
      <c r="M15" s="80">
        <v>37.977770967507894</v>
      </c>
      <c r="N15" s="80">
        <v>37.679523857091112</v>
      </c>
      <c r="O15" s="80">
        <v>37.385240156993675</v>
      </c>
      <c r="P15" s="80">
        <v>37.094866260101576</v>
      </c>
      <c r="Q15" s="80">
        <v>36.808347746524802</v>
      </c>
      <c r="R15" s="80">
        <v>36.52562962696387</v>
      </c>
      <c r="S15" s="80">
        <v>36.246656552411345</v>
      </c>
      <c r="T15" s="80">
        <v>35.971372994596813</v>
      </c>
      <c r="U15" s="80">
        <v>35.699723401004448</v>
      </c>
      <c r="V15" s="80">
        <v>35.431652327789052</v>
      </c>
      <c r="W15" s="80">
        <v>35.167104553480712</v>
      </c>
      <c r="X15" s="80">
        <v>34.906025175988368</v>
      </c>
      <c r="Y15" s="80">
        <v>34.648359695085084</v>
      </c>
      <c r="Z15" s="80">
        <v>33.479774054797858</v>
      </c>
      <c r="AA15" s="80">
        <v>32.014899424171567</v>
      </c>
      <c r="AB15" s="80">
        <v>30.573852725578227</v>
      </c>
      <c r="AC15" s="80">
        <v>29.156227137104466</v>
      </c>
      <c r="AD15" s="80">
        <v>27.761627583441125</v>
      </c>
      <c r="AE15" s="80">
        <v>26.389570144109221</v>
      </c>
      <c r="AF15" s="82">
        <v>25.221560954319909</v>
      </c>
      <c r="AG15" s="82">
        <v>24.073827719930865</v>
      </c>
      <c r="AH15" s="82">
        <v>22.943955900957341</v>
      </c>
      <c r="AI15" s="82">
        <v>21.831621900544913</v>
      </c>
      <c r="AJ15" s="82">
        <v>21.565994708116239</v>
      </c>
      <c r="AK15" s="82">
        <v>21.304315389220953</v>
      </c>
      <c r="AL15" s="82">
        <v>21.046499395389578</v>
      </c>
      <c r="AM15" s="82">
        <v>20.79245894030851</v>
      </c>
      <c r="AN15" s="82">
        <v>20.54211001002567</v>
      </c>
      <c r="AO15" s="82">
        <v>20.295371714399067</v>
      </c>
      <c r="AP15" s="82">
        <v>20.052167011495968</v>
      </c>
      <c r="AQ15" s="82">
        <v>19.812420998276799</v>
      </c>
      <c r="AR15" s="82">
        <v>19.57605951958412</v>
      </c>
      <c r="AS15" s="82">
        <v>19.34301097216602</v>
      </c>
      <c r="AT15" s="82">
        <v>19.113204351891387</v>
      </c>
      <c r="AU15" s="82">
        <v>18.886535949410103</v>
      </c>
      <c r="AV15" s="82">
        <v>18.662940048337028</v>
      </c>
      <c r="AW15" s="82">
        <v>18.442353124238842</v>
      </c>
      <c r="AX15" s="82">
        <v>18.224712564177143</v>
      </c>
      <c r="AY15" s="82">
        <v>18.104874728853762</v>
      </c>
      <c r="AZ15" s="82">
        <v>17.986602601761174</v>
      </c>
      <c r="BA15" s="82">
        <v>17.86986569755377</v>
      </c>
      <c r="BB15" s="82">
        <v>17.754634317208392</v>
      </c>
      <c r="BC15" s="82">
        <v>17.640879522833988</v>
      </c>
      <c r="BD15" s="82">
        <v>17.528573113444118</v>
      </c>
      <c r="BE15" s="82">
        <v>17.417687601648392</v>
      </c>
      <c r="BF15" s="82">
        <v>17.308196191223658</v>
      </c>
      <c r="BG15" s="82">
        <v>17.200072755525287</v>
      </c>
      <c r="BH15" s="82">
        <v>17.093291816703172</v>
      </c>
      <c r="BI15" s="82">
        <v>16.987828525686584</v>
      </c>
      <c r="BJ15" s="82">
        <v>16.883658642905957</v>
      </c>
      <c r="BK15" s="82">
        <v>16.780758519719143</v>
      </c>
      <c r="BL15" s="82">
        <v>16.679105080513224</v>
      </c>
      <c r="BM15" s="82">
        <v>16.578675805452484</v>
      </c>
      <c r="BN15" s="82">
        <v>16.479448713846391</v>
      </c>
      <c r="BO15" s="41"/>
      <c r="BP15" s="41"/>
      <c r="BQ15" s="41"/>
      <c r="BR15" s="41"/>
      <c r="BS15" s="41"/>
      <c r="BT15" s="41"/>
      <c r="BU15" s="41"/>
      <c r="BV15" s="41"/>
      <c r="BW15" s="41"/>
      <c r="BX15" s="41"/>
      <c r="BY15" s="41"/>
      <c r="BZ15" s="41"/>
      <c r="CA15" s="41"/>
      <c r="CB15" s="41"/>
      <c r="CC15" s="41"/>
      <c r="CD15" s="41"/>
      <c r="CE15" s="41"/>
      <c r="CF15" s="41"/>
      <c r="CG15" s="41"/>
      <c r="CH15" s="41"/>
      <c r="CI15" s="46"/>
    </row>
    <row r="16" spans="1:87" ht="150" x14ac:dyDescent="0.3">
      <c r="B16" s="31" t="s">
        <v>199</v>
      </c>
      <c r="C16" s="32" t="s">
        <v>263</v>
      </c>
      <c r="D16" s="32" t="s">
        <v>201</v>
      </c>
      <c r="E16" s="31" t="s">
        <v>264</v>
      </c>
      <c r="G16" s="80">
        <v>54.277112693370306</v>
      </c>
      <c r="H16" s="80">
        <v>55.31004947129135</v>
      </c>
      <c r="I16" s="80">
        <v>56.335862398977113</v>
      </c>
      <c r="J16" s="80">
        <v>57.354702065144494</v>
      </c>
      <c r="K16" s="80">
        <v>58.366715875265243</v>
      </c>
      <c r="L16" s="80">
        <v>59.372048118855588</v>
      </c>
      <c r="M16" s="80">
        <v>60.067979288311605</v>
      </c>
      <c r="N16" s="80">
        <v>60.763910457767622</v>
      </c>
      <c r="O16" s="80">
        <v>61.459841627223611</v>
      </c>
      <c r="P16" s="80">
        <v>62.155772796679599</v>
      </c>
      <c r="Q16" s="80">
        <v>62.851703966135616</v>
      </c>
      <c r="R16" s="80">
        <v>63.547635135591634</v>
      </c>
      <c r="S16" s="80">
        <v>64.243566305047622</v>
      </c>
      <c r="T16" s="80">
        <v>64.939497474503611</v>
      </c>
      <c r="U16" s="80">
        <v>65.6354286439596</v>
      </c>
      <c r="V16" s="80">
        <v>66.331359813415645</v>
      </c>
      <c r="W16" s="80">
        <v>67.027290982871634</v>
      </c>
      <c r="X16" s="80">
        <v>67.723222152327622</v>
      </c>
      <c r="Y16" s="80">
        <v>68.419153321783611</v>
      </c>
      <c r="Z16" s="80">
        <v>69.115084491239656</v>
      </c>
      <c r="AA16" s="80">
        <v>69.811015660695645</v>
      </c>
      <c r="AB16" s="80">
        <v>70.506946830151634</v>
      </c>
      <c r="AC16" s="80">
        <v>71.202877999607622</v>
      </c>
      <c r="AD16" s="80">
        <v>71.89880916906364</v>
      </c>
      <c r="AE16" s="80">
        <v>72.594740338519657</v>
      </c>
      <c r="AF16" s="82">
        <v>73.290671507975631</v>
      </c>
      <c r="AG16" s="82">
        <v>73.98660267743152</v>
      </c>
      <c r="AH16" s="82">
        <v>74.682533846887864</v>
      </c>
      <c r="AI16" s="82">
        <v>75.378465016343753</v>
      </c>
      <c r="AJ16" s="82">
        <v>76.074396185799642</v>
      </c>
      <c r="AK16" s="82">
        <v>76.770327355255759</v>
      </c>
      <c r="AL16" s="82">
        <v>77.466258524711648</v>
      </c>
      <c r="AM16" s="82">
        <v>78.162189694167765</v>
      </c>
      <c r="AN16" s="82">
        <v>78.858120863623654</v>
      </c>
      <c r="AO16" s="82">
        <v>79.55405203307977</v>
      </c>
      <c r="AP16" s="82">
        <v>80.24998320253566</v>
      </c>
      <c r="AQ16" s="82">
        <v>80.945914371991776</v>
      </c>
      <c r="AR16" s="82">
        <v>81.641845541447665</v>
      </c>
      <c r="AS16" s="82">
        <v>82.337776710903782</v>
      </c>
      <c r="AT16" s="82">
        <v>83.033707880359671</v>
      </c>
      <c r="AU16" s="82">
        <v>83.729639049815788</v>
      </c>
      <c r="AV16" s="82">
        <v>84.425570219271677</v>
      </c>
      <c r="AW16" s="82">
        <v>85.121501388727793</v>
      </c>
      <c r="AX16" s="82">
        <v>85.817432558183683</v>
      </c>
      <c r="AY16" s="82">
        <v>86.513363727639799</v>
      </c>
      <c r="AZ16" s="82">
        <v>87.209294897095688</v>
      </c>
      <c r="BA16" s="82">
        <v>87.905226066551805</v>
      </c>
      <c r="BB16" s="82">
        <v>88.601157236007694</v>
      </c>
      <c r="BC16" s="82">
        <v>89.297088405463811</v>
      </c>
      <c r="BD16" s="82">
        <v>89.9930195749197</v>
      </c>
      <c r="BE16" s="82">
        <v>90.688950744375816</v>
      </c>
      <c r="BF16" s="82">
        <v>91.384881913831705</v>
      </c>
      <c r="BG16" s="82">
        <v>92.080813083287822</v>
      </c>
      <c r="BH16" s="82">
        <v>92.776744252743711</v>
      </c>
      <c r="BI16" s="82">
        <v>93.472675422199828</v>
      </c>
      <c r="BJ16" s="82">
        <v>94.168606591655717</v>
      </c>
      <c r="BK16" s="82">
        <v>94.864537761111833</v>
      </c>
      <c r="BL16" s="82">
        <v>95.560468930567723</v>
      </c>
      <c r="BM16" s="82">
        <v>96.256400100023839</v>
      </c>
      <c r="BN16" s="82">
        <v>96.952331269479728</v>
      </c>
      <c r="BO16" s="41"/>
      <c r="BP16" s="41"/>
      <c r="BQ16" s="41"/>
      <c r="BR16" s="41"/>
      <c r="BS16" s="41"/>
      <c r="BT16" s="41"/>
      <c r="BU16" s="41"/>
      <c r="BV16" s="41"/>
      <c r="BW16" s="41"/>
      <c r="BX16" s="41"/>
      <c r="BY16" s="41"/>
      <c r="BZ16" s="41"/>
      <c r="CA16" s="41"/>
      <c r="CB16" s="41"/>
      <c r="CC16" s="41"/>
      <c r="CD16" s="41"/>
      <c r="CE16" s="41"/>
      <c r="CF16" s="41"/>
      <c r="CG16" s="41"/>
      <c r="CH16" s="41"/>
      <c r="CI16" s="46"/>
    </row>
    <row r="17" spans="2:87" ht="100" x14ac:dyDescent="0.3">
      <c r="B17" s="31" t="s">
        <v>216</v>
      </c>
      <c r="C17" s="32" t="s">
        <v>265</v>
      </c>
      <c r="D17" s="32" t="s">
        <v>218</v>
      </c>
      <c r="E17" s="31" t="s">
        <v>266</v>
      </c>
      <c r="G17" s="61">
        <v>0.74241635225561708</v>
      </c>
      <c r="H17" s="61">
        <v>0.74941138653557937</v>
      </c>
      <c r="I17" s="61">
        <v>0.75618011420932396</v>
      </c>
      <c r="J17" s="61">
        <v>0.76273082116821023</v>
      </c>
      <c r="K17" s="61">
        <v>0.7690714474340723</v>
      </c>
      <c r="L17" s="61">
        <v>0.77520960375176917</v>
      </c>
      <c r="M17" s="61">
        <v>0.77723380038253931</v>
      </c>
      <c r="N17" s="61">
        <v>0.77922186730976595</v>
      </c>
      <c r="O17" s="61">
        <v>0.78117476329080404</v>
      </c>
      <c r="P17" s="61">
        <v>0.78309341345763739</v>
      </c>
      <c r="Q17" s="61">
        <v>0.7849787107781947</v>
      </c>
      <c r="R17" s="61">
        <v>0.78683151744211388</v>
      </c>
      <c r="S17" s="61">
        <v>0.78865266617547336</v>
      </c>
      <c r="T17" s="61">
        <v>0.79044296148870186</v>
      </c>
      <c r="U17" s="61">
        <v>0.79220318086159525</v>
      </c>
      <c r="V17" s="61">
        <v>0.79393407586910814</v>
      </c>
      <c r="W17" s="61">
        <v>0.79563637325134484</v>
      </c>
      <c r="X17" s="61">
        <v>0.79731077593095134</v>
      </c>
      <c r="Y17" s="61">
        <v>0.79895796398089691</v>
      </c>
      <c r="Z17" s="61">
        <v>0.8005785955454493</v>
      </c>
      <c r="AA17" s="61">
        <v>0.80217330771695938</v>
      </c>
      <c r="AB17" s="61">
        <v>0.80374271737091396</v>
      </c>
      <c r="AC17" s="61">
        <v>0.80528742196154968</v>
      </c>
      <c r="AD17" s="61">
        <v>0.80680800028019128</v>
      </c>
      <c r="AE17" s="61">
        <v>0.80830501317832948</v>
      </c>
      <c r="AF17" s="62">
        <v>0.80977900425734128</v>
      </c>
      <c r="AG17" s="62">
        <v>0.81123050052663115</v>
      </c>
      <c r="AH17" s="62">
        <v>0.81266001303187063</v>
      </c>
      <c r="AI17" s="62">
        <v>0.81406803745490131</v>
      </c>
      <c r="AJ17" s="62">
        <v>0.81545505468679658</v>
      </c>
      <c r="AK17" s="62">
        <v>0.81682153137545566</v>
      </c>
      <c r="AL17" s="62">
        <v>0.81816792044904985</v>
      </c>
      <c r="AM17" s="62">
        <v>0.81949466161655615</v>
      </c>
      <c r="AN17" s="62">
        <v>0.82080218184653198</v>
      </c>
      <c r="AO17" s="62">
        <v>0.82209089582523598</v>
      </c>
      <c r="AP17" s="62">
        <v>0.82336120639511701</v>
      </c>
      <c r="AQ17" s="62">
        <v>0.82461350497465613</v>
      </c>
      <c r="AR17" s="62">
        <v>0.82584817196047022</v>
      </c>
      <c r="AS17" s="62">
        <v>0.82706557711255546</v>
      </c>
      <c r="AT17" s="62">
        <v>0.82826607992347867</v>
      </c>
      <c r="AU17" s="62">
        <v>0.82945002997230399</v>
      </c>
      <c r="AV17" s="62">
        <v>0.83061776726397341</v>
      </c>
      <c r="AW17" s="62">
        <v>0.83176962255484488</v>
      </c>
      <c r="AX17" s="62">
        <v>0.83290591766503352</v>
      </c>
      <c r="AY17" s="62">
        <v>0.83402696577818403</v>
      </c>
      <c r="AZ17" s="62">
        <v>0.835133071729251</v>
      </c>
      <c r="BA17" s="62">
        <v>0.83622453228085414</v>
      </c>
      <c r="BB17" s="62">
        <v>0.83730163638872224</v>
      </c>
      <c r="BC17" s="62">
        <v>0.83836466545673749</v>
      </c>
      <c r="BD17" s="62">
        <v>0.83941389358203988</v>
      </c>
      <c r="BE17" s="62">
        <v>0.84044958779065304</v>
      </c>
      <c r="BF17" s="62">
        <v>0.84147200826404445</v>
      </c>
      <c r="BG17" s="62">
        <v>0.84248140855703646</v>
      </c>
      <c r="BH17" s="62">
        <v>0.84347803580743885</v>
      </c>
      <c r="BI17" s="62">
        <v>0.84446213093777844</v>
      </c>
      <c r="BJ17" s="62">
        <v>0.84543392884946189</v>
      </c>
      <c r="BK17" s="62">
        <v>0.84639365860970917</v>
      </c>
      <c r="BL17" s="62">
        <v>0.84734154363156156</v>
      </c>
      <c r="BM17" s="62">
        <v>0.84827780184726964</v>
      </c>
      <c r="BN17" s="62">
        <v>0.84920264587533634</v>
      </c>
      <c r="BO17" s="46"/>
      <c r="BP17" s="46"/>
      <c r="BQ17" s="46"/>
      <c r="BR17" s="46"/>
      <c r="BS17" s="46"/>
      <c r="BT17" s="46"/>
      <c r="BU17" s="46"/>
      <c r="BV17" s="46"/>
      <c r="BW17" s="46"/>
      <c r="BX17" s="46"/>
      <c r="BY17" s="46"/>
      <c r="BZ17" s="46"/>
      <c r="CA17" s="46"/>
      <c r="CB17" s="46"/>
      <c r="CC17" s="46"/>
      <c r="CD17" s="46"/>
      <c r="CE17" s="46"/>
      <c r="CF17" s="46"/>
      <c r="CG17" s="46"/>
      <c r="CH17" s="46"/>
      <c r="CI17" s="46"/>
    </row>
    <row r="18" spans="2:87" x14ac:dyDescent="0.3"/>
    <row r="19" spans="2:87" x14ac:dyDescent="0.3"/>
    <row r="20" spans="2:87" x14ac:dyDescent="0.3"/>
  </sheetData>
  <mergeCells count="4">
    <mergeCell ref="B3:D3"/>
    <mergeCell ref="B4:D4"/>
    <mergeCell ref="G5:AE5"/>
    <mergeCell ref="AF5:CI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11"/>
    </sheetView>
  </sheetViews>
  <sheetFormatPr defaultColWidth="0" defaultRowHeight="14" zeroHeight="1" x14ac:dyDescent="0.3"/>
  <cols>
    <col min="1" max="1" width="3" customWidth="1"/>
    <col min="2" max="2" width="16.4140625" customWidth="1"/>
    <col min="3" max="3" width="14.9140625" customWidth="1"/>
    <col min="4" max="4" width="9.33203125" customWidth="1"/>
    <col min="5" max="5" width="40.83203125" customWidth="1"/>
    <col min="6" max="6" width="2.83203125" customWidth="1"/>
    <col min="7" max="108" width="8.83203125" customWidth="1"/>
    <col min="109" max="16384" width="8.83203125" hidden="1"/>
  </cols>
  <sheetData>
    <row r="1" spans="1:87" ht="22.5" x14ac:dyDescent="0.3">
      <c r="A1" s="27"/>
      <c r="B1" s="1" t="s">
        <v>267</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0" t="s">
        <v>2</v>
      </c>
      <c r="C3" s="71"/>
      <c r="D3" s="72"/>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0" t="s">
        <v>357</v>
      </c>
      <c r="C4" s="71"/>
      <c r="D4" s="72"/>
      <c r="E4" s="50" t="str">
        <f>'Cover sheet'!C6</f>
        <v>Brett</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77" t="s">
        <v>68</v>
      </c>
      <c r="H5" s="77"/>
      <c r="I5" s="77"/>
      <c r="J5" s="77"/>
      <c r="K5" s="77"/>
      <c r="L5" s="77"/>
      <c r="M5" s="77"/>
      <c r="N5" s="77"/>
      <c r="O5" s="77"/>
      <c r="P5" s="77"/>
      <c r="Q5" s="77"/>
      <c r="R5" s="77"/>
      <c r="S5" s="77"/>
      <c r="T5" s="77"/>
      <c r="U5" s="77"/>
      <c r="V5" s="77"/>
      <c r="W5" s="77"/>
      <c r="X5" s="77"/>
      <c r="Y5" s="77"/>
      <c r="Z5" s="77"/>
      <c r="AA5" s="77"/>
      <c r="AB5" s="77"/>
      <c r="AC5" s="77"/>
      <c r="AD5" s="77"/>
      <c r="AE5" s="77"/>
      <c r="AF5" s="78" t="s">
        <v>69</v>
      </c>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c r="BL5" s="78"/>
      <c r="BM5" s="78"/>
      <c r="BN5" s="78"/>
      <c r="BO5" s="78"/>
      <c r="BP5" s="78"/>
      <c r="BQ5" s="78"/>
      <c r="BR5" s="78"/>
      <c r="BS5" s="78"/>
      <c r="BT5" s="78"/>
      <c r="BU5" s="78"/>
      <c r="BV5" s="78"/>
      <c r="BW5" s="78"/>
      <c r="BX5" s="78"/>
      <c r="BY5" s="78"/>
      <c r="BZ5" s="78"/>
      <c r="CA5" s="78"/>
      <c r="CB5" s="78"/>
      <c r="CC5" s="78"/>
      <c r="CD5" s="78"/>
      <c r="CE5" s="78"/>
      <c r="CF5" s="78"/>
      <c r="CG5" s="78"/>
      <c r="CH5" s="78"/>
      <c r="CI5" s="78"/>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50" x14ac:dyDescent="0.3">
      <c r="B7" s="37" t="s">
        <v>221</v>
      </c>
      <c r="C7" s="38" t="s">
        <v>268</v>
      </c>
      <c r="D7" s="38" t="s">
        <v>54</v>
      </c>
      <c r="E7" s="37" t="s">
        <v>269</v>
      </c>
      <c r="G7" s="80">
        <v>33.892249440065982</v>
      </c>
      <c r="H7" s="80">
        <v>33.616468801291049</v>
      </c>
      <c r="I7" s="80">
        <v>33.375421748055039</v>
      </c>
      <c r="J7" s="80">
        <v>33.142292154273434</v>
      </c>
      <c r="K7" s="80">
        <v>32.914283901789091</v>
      </c>
      <c r="L7" s="80">
        <v>32.84656492716681</v>
      </c>
      <c r="M7" s="80">
        <v>32.859419138012399</v>
      </c>
      <c r="N7" s="80">
        <v>32.679394104574506</v>
      </c>
      <c r="O7" s="80">
        <v>32.749690472009888</v>
      </c>
      <c r="P7" s="80">
        <v>32.805675131588814</v>
      </c>
      <c r="Q7" s="80">
        <v>32.866808310964323</v>
      </c>
      <c r="R7" s="80">
        <v>32.916200527806893</v>
      </c>
      <c r="S7" s="80">
        <v>33.13541457953508</v>
      </c>
      <c r="T7" s="80">
        <v>33.146989040353695</v>
      </c>
      <c r="U7" s="80">
        <v>33.223445074155343</v>
      </c>
      <c r="V7" s="80">
        <v>33.27583440583593</v>
      </c>
      <c r="W7" s="80">
        <v>33.329290916997209</v>
      </c>
      <c r="X7" s="80">
        <v>33.378862126829731</v>
      </c>
      <c r="Y7" s="80">
        <v>33.430097485262415</v>
      </c>
      <c r="Z7" s="80">
        <v>33.39936288209109</v>
      </c>
      <c r="AA7" s="80">
        <v>33.337602811142595</v>
      </c>
      <c r="AB7" s="80">
        <v>33.402404669499902</v>
      </c>
      <c r="AC7" s="80">
        <v>33.466207830325168</v>
      </c>
      <c r="AD7" s="80">
        <v>33.534155357979124</v>
      </c>
      <c r="AE7" s="80">
        <v>33.602595932902211</v>
      </c>
      <c r="AF7" s="82">
        <v>33.597773875164748</v>
      </c>
      <c r="AG7" s="82">
        <v>33.661795212380817</v>
      </c>
      <c r="AH7" s="82">
        <v>33.726792325991127</v>
      </c>
      <c r="AI7" s="82">
        <v>33.792461703710259</v>
      </c>
      <c r="AJ7" s="82">
        <v>33.937513641636102</v>
      </c>
      <c r="AK7" s="82">
        <v>34.082891723985234</v>
      </c>
      <c r="AL7" s="82">
        <v>34.22801907723349</v>
      </c>
      <c r="AM7" s="82">
        <v>34.372823018592257</v>
      </c>
      <c r="AN7" s="82">
        <v>34.516456542380539</v>
      </c>
      <c r="AO7" s="82">
        <v>34.658747453678643</v>
      </c>
      <c r="AP7" s="82">
        <v>34.799149219289561</v>
      </c>
      <c r="AQ7" s="82">
        <v>34.936718157226174</v>
      </c>
      <c r="AR7" s="82">
        <v>35.075334606055989</v>
      </c>
      <c r="AS7" s="82">
        <v>35.215793021693607</v>
      </c>
      <c r="AT7" s="82">
        <v>35.359865953746386</v>
      </c>
      <c r="AU7" s="82">
        <v>35.509263154360511</v>
      </c>
      <c r="AV7" s="82">
        <v>35.651328059461363</v>
      </c>
      <c r="AW7" s="82">
        <v>35.793079590323401</v>
      </c>
      <c r="AX7" s="82">
        <v>35.93461909830225</v>
      </c>
      <c r="AY7" s="82">
        <v>36.086105076334803</v>
      </c>
      <c r="AZ7" s="82">
        <v>36.237586483147119</v>
      </c>
      <c r="BA7" s="82">
        <v>36.389219418745895</v>
      </c>
      <c r="BB7" s="82">
        <v>36.541117375101869</v>
      </c>
      <c r="BC7" s="82">
        <v>36.693400650310565</v>
      </c>
      <c r="BD7" s="82">
        <v>36.846067471373559</v>
      </c>
      <c r="BE7" s="82">
        <v>36.999043058046539</v>
      </c>
      <c r="BF7" s="82">
        <v>37.152094660625615</v>
      </c>
      <c r="BG7" s="82">
        <v>37.304711659622562</v>
      </c>
      <c r="BH7" s="82">
        <v>37.456792212036774</v>
      </c>
      <c r="BI7" s="82">
        <v>37.608378094286557</v>
      </c>
      <c r="BJ7" s="82">
        <v>37.759876995716034</v>
      </c>
      <c r="BK7" s="82">
        <v>37.912199966534537</v>
      </c>
      <c r="BL7" s="82">
        <v>38.064606394701237</v>
      </c>
      <c r="BM7" s="82">
        <v>38.217061471459402</v>
      </c>
      <c r="BN7" s="82">
        <v>38.36952613838649</v>
      </c>
      <c r="BO7" s="41"/>
      <c r="BP7" s="41"/>
      <c r="BQ7" s="41"/>
      <c r="BR7" s="41"/>
      <c r="BS7" s="41"/>
      <c r="BT7" s="41"/>
      <c r="BU7" s="41"/>
      <c r="BV7" s="41"/>
      <c r="BW7" s="41"/>
      <c r="BX7" s="41"/>
      <c r="BY7" s="41"/>
      <c r="BZ7" s="41"/>
      <c r="CA7" s="41"/>
      <c r="CB7" s="41"/>
      <c r="CC7" s="41"/>
      <c r="CD7" s="41"/>
      <c r="CE7" s="41"/>
      <c r="CF7" s="41"/>
      <c r="CG7" s="41"/>
      <c r="CH7" s="41"/>
      <c r="CI7" s="42"/>
    </row>
    <row r="8" spans="1:87" ht="112.5" x14ac:dyDescent="0.3">
      <c r="B8" s="31" t="s">
        <v>224</v>
      </c>
      <c r="C8" s="32" t="s">
        <v>270</v>
      </c>
      <c r="D8" s="32" t="s">
        <v>54</v>
      </c>
      <c r="E8" s="31" t="s">
        <v>271</v>
      </c>
      <c r="G8" s="80">
        <v>53.495529880000007</v>
      </c>
      <c r="H8" s="80">
        <v>53.494905660000001</v>
      </c>
      <c r="I8" s="80">
        <v>53.494948620000002</v>
      </c>
      <c r="J8" s="80">
        <v>53.494850830000004</v>
      </c>
      <c r="K8" s="80">
        <v>50.894528040000012</v>
      </c>
      <c r="L8" s="80">
        <v>50.894512680000005</v>
      </c>
      <c r="M8" s="80">
        <v>50.896804960000004</v>
      </c>
      <c r="N8" s="80">
        <v>50.898965040000007</v>
      </c>
      <c r="O8" s="80">
        <v>50.903006530000006</v>
      </c>
      <c r="P8" s="80">
        <v>50.907006450000004</v>
      </c>
      <c r="Q8" s="80">
        <v>50.910976350000006</v>
      </c>
      <c r="R8" s="80">
        <v>50.915136190000005</v>
      </c>
      <c r="S8" s="80">
        <v>50.919273260000004</v>
      </c>
      <c r="T8" s="80">
        <v>50.923390100000006</v>
      </c>
      <c r="U8" s="80">
        <v>50.927622910000004</v>
      </c>
      <c r="V8" s="80">
        <v>50.931807850000006</v>
      </c>
      <c r="W8" s="80">
        <v>50.936077090000005</v>
      </c>
      <c r="X8" s="80">
        <v>50.940274410000001</v>
      </c>
      <c r="Y8" s="80">
        <v>50.944577630000012</v>
      </c>
      <c r="Z8" s="80">
        <v>50.948900910000006</v>
      </c>
      <c r="AA8" s="80">
        <v>50.953186970000012</v>
      </c>
      <c r="AB8" s="80">
        <v>50.958372830000002</v>
      </c>
      <c r="AC8" s="80">
        <v>50.963521120000003</v>
      </c>
      <c r="AD8" s="80">
        <v>50.968785960000005</v>
      </c>
      <c r="AE8" s="80">
        <v>50.974057920000007</v>
      </c>
      <c r="AF8" s="84">
        <v>50.976607490000006</v>
      </c>
      <c r="AG8" s="84">
        <v>50.981214380000004</v>
      </c>
      <c r="AH8" s="84">
        <v>50.985848090000012</v>
      </c>
      <c r="AI8" s="84">
        <v>50.990499320000005</v>
      </c>
      <c r="AJ8" s="84">
        <v>50.995155280000006</v>
      </c>
      <c r="AK8" s="84">
        <v>50.999820730000003</v>
      </c>
      <c r="AL8" s="84">
        <v>51.004478370000001</v>
      </c>
      <c r="AM8" s="84">
        <v>51.009126040000005</v>
      </c>
      <c r="AN8" s="84">
        <v>51.013738320000002</v>
      </c>
      <c r="AO8" s="84">
        <v>51.018310070000013</v>
      </c>
      <c r="AP8" s="84">
        <v>51.022824890000003</v>
      </c>
      <c r="AQ8" s="84">
        <v>51.027254480000011</v>
      </c>
      <c r="AR8" s="84">
        <v>51.031715250000005</v>
      </c>
      <c r="AS8" s="84">
        <v>51.036231060000006</v>
      </c>
      <c r="AT8" s="84">
        <v>51.040855070000006</v>
      </c>
      <c r="AU8" s="84">
        <v>51.045638700000012</v>
      </c>
      <c r="AV8" s="84">
        <v>51.050202260000006</v>
      </c>
      <c r="AW8" s="84">
        <v>51.054756330000011</v>
      </c>
      <c r="AX8" s="84">
        <v>51.059303960000008</v>
      </c>
      <c r="AY8" s="84">
        <v>51.063848540000009</v>
      </c>
      <c r="AZ8" s="84">
        <v>51.068392980000006</v>
      </c>
      <c r="BA8" s="84">
        <v>51.072941970000009</v>
      </c>
      <c r="BB8" s="84">
        <v>51.077498910000003</v>
      </c>
      <c r="BC8" s="84">
        <v>51.082067410000008</v>
      </c>
      <c r="BD8" s="84">
        <v>51.086647420000006</v>
      </c>
      <c r="BE8" s="84">
        <v>51.091236680000009</v>
      </c>
      <c r="BF8" s="84">
        <v>51.095828230000009</v>
      </c>
      <c r="BG8" s="84">
        <v>51.100406740000004</v>
      </c>
      <c r="BH8" s="84">
        <v>51.10496916000001</v>
      </c>
      <c r="BI8" s="84">
        <v>51.109516730000003</v>
      </c>
      <c r="BJ8" s="84">
        <v>51.114061700000008</v>
      </c>
      <c r="BK8" s="84">
        <v>51.118631390000004</v>
      </c>
      <c r="BL8" s="84">
        <v>51.123203580000002</v>
      </c>
      <c r="BM8" s="84">
        <v>51.127777240000007</v>
      </c>
      <c r="BN8" s="84">
        <v>51.132351170000007</v>
      </c>
      <c r="BO8" s="46"/>
      <c r="BP8" s="46"/>
      <c r="BQ8" s="46"/>
      <c r="BR8" s="46"/>
      <c r="BS8" s="46"/>
      <c r="BT8" s="46"/>
      <c r="BU8" s="46"/>
      <c r="BV8" s="46"/>
      <c r="BW8" s="46"/>
      <c r="BX8" s="46"/>
      <c r="BY8" s="46"/>
      <c r="BZ8" s="46"/>
      <c r="CA8" s="46"/>
      <c r="CB8" s="46"/>
      <c r="CC8" s="46"/>
      <c r="CD8" s="46"/>
      <c r="CE8" s="46"/>
      <c r="CF8" s="46"/>
      <c r="CG8" s="46"/>
      <c r="CH8" s="46"/>
      <c r="CI8" s="46"/>
    </row>
    <row r="9" spans="1:87" ht="100" x14ac:dyDescent="0.3">
      <c r="B9" s="31" t="s">
        <v>227</v>
      </c>
      <c r="C9" s="32" t="s">
        <v>272</v>
      </c>
      <c r="D9" s="32" t="s">
        <v>54</v>
      </c>
      <c r="E9" s="31" t="s">
        <v>273</v>
      </c>
      <c r="G9" s="80">
        <v>53.495529880000007</v>
      </c>
      <c r="H9" s="80">
        <v>53.494905660000001</v>
      </c>
      <c r="I9" s="80">
        <v>53.494948620000002</v>
      </c>
      <c r="J9" s="80">
        <v>53.494850830000004</v>
      </c>
      <c r="K9" s="80">
        <v>50.894528040000012</v>
      </c>
      <c r="L9" s="80">
        <v>58.184512680000005</v>
      </c>
      <c r="M9" s="80">
        <v>58.186804960000003</v>
      </c>
      <c r="N9" s="80">
        <v>58.188965040000006</v>
      </c>
      <c r="O9" s="80">
        <v>58.193006530000005</v>
      </c>
      <c r="P9" s="80">
        <v>58.197006450000003</v>
      </c>
      <c r="Q9" s="80">
        <v>58.200976350000005</v>
      </c>
      <c r="R9" s="80">
        <v>58.205136190000005</v>
      </c>
      <c r="S9" s="80">
        <v>58.209273260000003</v>
      </c>
      <c r="T9" s="80">
        <v>58.213390100000005</v>
      </c>
      <c r="U9" s="80">
        <v>58.217622910000003</v>
      </c>
      <c r="V9" s="80">
        <v>58.221807850000005</v>
      </c>
      <c r="W9" s="80">
        <v>58.226077090000004</v>
      </c>
      <c r="X9" s="80">
        <v>58.23027441</v>
      </c>
      <c r="Y9" s="80">
        <v>58.234577630000011</v>
      </c>
      <c r="Z9" s="80">
        <v>58.238900910000005</v>
      </c>
      <c r="AA9" s="80">
        <v>58.243186970000011</v>
      </c>
      <c r="AB9" s="80">
        <v>58.248372830000001</v>
      </c>
      <c r="AC9" s="80">
        <v>58.253521120000002</v>
      </c>
      <c r="AD9" s="80">
        <v>58.258785960000004</v>
      </c>
      <c r="AE9" s="80">
        <v>58.264057920000006</v>
      </c>
      <c r="AF9" s="84">
        <v>58.266607490000005</v>
      </c>
      <c r="AG9" s="84">
        <v>58.271214380000004</v>
      </c>
      <c r="AH9" s="84">
        <v>58.275848090000011</v>
      </c>
      <c r="AI9" s="84">
        <v>58.280499320000004</v>
      </c>
      <c r="AJ9" s="84">
        <v>58.285155280000005</v>
      </c>
      <c r="AK9" s="84">
        <v>58.289820730000002</v>
      </c>
      <c r="AL9" s="84">
        <v>58.29447837</v>
      </c>
      <c r="AM9" s="84">
        <v>58.299126040000004</v>
      </c>
      <c r="AN9" s="84">
        <v>58.303738320000001</v>
      </c>
      <c r="AO9" s="84">
        <v>58.308310070000012</v>
      </c>
      <c r="AP9" s="84">
        <v>58.312824890000002</v>
      </c>
      <c r="AQ9" s="84">
        <v>58.31725448000001</v>
      </c>
      <c r="AR9" s="84">
        <v>58.321715250000004</v>
      </c>
      <c r="AS9" s="84">
        <v>58.326231060000005</v>
      </c>
      <c r="AT9" s="84">
        <v>58.330855070000005</v>
      </c>
      <c r="AU9" s="84">
        <v>58.335638700000011</v>
      </c>
      <c r="AV9" s="84">
        <v>58.340202260000005</v>
      </c>
      <c r="AW9" s="84">
        <v>58.34475633000001</v>
      </c>
      <c r="AX9" s="84">
        <v>58.349303960000007</v>
      </c>
      <c r="AY9" s="84">
        <v>58.353848540000008</v>
      </c>
      <c r="AZ9" s="84">
        <v>58.358392980000005</v>
      </c>
      <c r="BA9" s="84">
        <v>58.362941970000008</v>
      </c>
      <c r="BB9" s="84">
        <v>58.367498910000002</v>
      </c>
      <c r="BC9" s="84">
        <v>58.372067410000007</v>
      </c>
      <c r="BD9" s="84">
        <v>58.376647420000005</v>
      </c>
      <c r="BE9" s="84">
        <v>58.381236680000008</v>
      </c>
      <c r="BF9" s="84">
        <v>58.385828230000008</v>
      </c>
      <c r="BG9" s="84">
        <v>58.390406740000003</v>
      </c>
      <c r="BH9" s="84">
        <v>58.394969160000009</v>
      </c>
      <c r="BI9" s="84">
        <v>58.399516730000002</v>
      </c>
      <c r="BJ9" s="84">
        <v>58.404061700000007</v>
      </c>
      <c r="BK9" s="84">
        <v>58.408631390000004</v>
      </c>
      <c r="BL9" s="84">
        <v>58.413203580000001</v>
      </c>
      <c r="BM9" s="84">
        <v>58.417777240000007</v>
      </c>
      <c r="BN9" s="84">
        <v>58.422351170000006</v>
      </c>
      <c r="BO9" s="46"/>
      <c r="BP9" s="46"/>
      <c r="BQ9" s="46"/>
      <c r="BR9" s="46"/>
      <c r="BS9" s="46"/>
      <c r="BT9" s="46"/>
      <c r="BU9" s="46"/>
      <c r="BV9" s="46"/>
      <c r="BW9" s="46"/>
      <c r="BX9" s="46"/>
      <c r="BY9" s="46"/>
      <c r="BZ9" s="46"/>
      <c r="CA9" s="46"/>
      <c r="CB9" s="46"/>
      <c r="CC9" s="46"/>
      <c r="CD9" s="46"/>
      <c r="CE9" s="46"/>
      <c r="CF9" s="46"/>
      <c r="CG9" s="46"/>
      <c r="CH9" s="46"/>
      <c r="CI9" s="46"/>
    </row>
    <row r="10" spans="1:87" ht="75" x14ac:dyDescent="0.3">
      <c r="B10" s="31" t="s">
        <v>230</v>
      </c>
      <c r="C10" s="32" t="s">
        <v>274</v>
      </c>
      <c r="D10" s="32" t="s">
        <v>54</v>
      </c>
      <c r="E10" s="31" t="s">
        <v>232</v>
      </c>
      <c r="G10" s="80">
        <v>5.5032595302499994</v>
      </c>
      <c r="H10" s="80">
        <v>5.4606324774999999</v>
      </c>
      <c r="I10" s="80">
        <v>5.4180054247499996</v>
      </c>
      <c r="J10" s="80">
        <v>5.3753783720000001</v>
      </c>
      <c r="K10" s="80">
        <v>5.3327513192499998</v>
      </c>
      <c r="L10" s="80">
        <v>5.2658711472999995</v>
      </c>
      <c r="M10" s="80">
        <v>5.2179332480166662</v>
      </c>
      <c r="N10" s="80">
        <v>5.169995348733333</v>
      </c>
      <c r="O10" s="80">
        <v>5.1220574494499997</v>
      </c>
      <c r="P10" s="80">
        <v>5.0741195501666665</v>
      </c>
      <c r="Q10" s="80">
        <v>5.0261816508833332</v>
      </c>
      <c r="R10" s="80">
        <v>4.9782437516</v>
      </c>
      <c r="S10" s="80">
        <v>4.9303058523166667</v>
      </c>
      <c r="T10" s="80">
        <v>4.8823679530333335</v>
      </c>
      <c r="U10" s="80">
        <v>4.8344300537500002</v>
      </c>
      <c r="V10" s="80">
        <v>4.7864921544666661</v>
      </c>
      <c r="W10" s="80">
        <v>4.7385542551833328</v>
      </c>
      <c r="X10" s="80">
        <v>4.6906163558999996</v>
      </c>
      <c r="Y10" s="80">
        <v>4.6426784566166663</v>
      </c>
      <c r="Z10" s="80">
        <v>4.5947405573333331</v>
      </c>
      <c r="AA10" s="80">
        <v>4.5468026580499998</v>
      </c>
      <c r="AB10" s="80">
        <v>4.4988647587666666</v>
      </c>
      <c r="AC10" s="80">
        <v>4.4509268594833333</v>
      </c>
      <c r="AD10" s="80">
        <v>4.4029889602000001</v>
      </c>
      <c r="AE10" s="80">
        <v>4.3550510609166668</v>
      </c>
      <c r="AF10" s="84">
        <v>4.3071131616333336</v>
      </c>
      <c r="AG10" s="84">
        <v>4.2591752623500003</v>
      </c>
      <c r="AH10" s="84">
        <v>4.2112373630666662</v>
      </c>
      <c r="AI10" s="84">
        <v>4.1632994637833329</v>
      </c>
      <c r="AJ10" s="84">
        <v>4.1153615644999997</v>
      </c>
      <c r="AK10" s="84">
        <v>4.0674236652166664</v>
      </c>
      <c r="AL10" s="84">
        <v>4.0194857659333332</v>
      </c>
      <c r="AM10" s="84">
        <v>3.9715478666499999</v>
      </c>
      <c r="AN10" s="84">
        <v>3.9236099673666667</v>
      </c>
      <c r="AO10" s="84">
        <v>3.8756720680833334</v>
      </c>
      <c r="AP10" s="84">
        <v>3.8277341688000002</v>
      </c>
      <c r="AQ10" s="84">
        <v>3.7797962695166669</v>
      </c>
      <c r="AR10" s="84">
        <v>3.7318583702333332</v>
      </c>
      <c r="AS10" s="84">
        <v>3.68392047095</v>
      </c>
      <c r="AT10" s="84">
        <v>3.6359825716666663</v>
      </c>
      <c r="AU10" s="84">
        <v>3.588044672383333</v>
      </c>
      <c r="AV10" s="84">
        <v>3.5401067731000002</v>
      </c>
      <c r="AW10" s="84">
        <v>3.4921688738166665</v>
      </c>
      <c r="AX10" s="84">
        <v>3.4442309745333333</v>
      </c>
      <c r="AY10" s="84">
        <v>3.3962930752499996</v>
      </c>
      <c r="AZ10" s="84">
        <v>3.3483551759666663</v>
      </c>
      <c r="BA10" s="84">
        <v>3.3004172766833331</v>
      </c>
      <c r="BB10" s="84">
        <v>3.2524793773999998</v>
      </c>
      <c r="BC10" s="84">
        <v>3.2045414781166661</v>
      </c>
      <c r="BD10" s="84">
        <v>3.1566035788333329</v>
      </c>
      <c r="BE10" s="84">
        <v>3.1086656795499996</v>
      </c>
      <c r="BF10" s="84">
        <v>3.0607277802666664</v>
      </c>
      <c r="BG10" s="84">
        <v>3.0127898809833331</v>
      </c>
      <c r="BH10" s="84">
        <v>2.9648519816999999</v>
      </c>
      <c r="BI10" s="84">
        <v>2.9169140824166666</v>
      </c>
      <c r="BJ10" s="84">
        <v>2.8689761831333329</v>
      </c>
      <c r="BK10" s="84">
        <v>2.8210382838499997</v>
      </c>
      <c r="BL10" s="84">
        <v>2.7731003845666664</v>
      </c>
      <c r="BM10" s="84">
        <v>2.7251624852833332</v>
      </c>
      <c r="BN10" s="84">
        <v>2.6772245859999999</v>
      </c>
      <c r="BO10" s="46"/>
      <c r="BP10" s="46"/>
      <c r="BQ10" s="46"/>
      <c r="BR10" s="46"/>
      <c r="BS10" s="46"/>
      <c r="BT10" s="46"/>
      <c r="BU10" s="46"/>
      <c r="BV10" s="46"/>
      <c r="BW10" s="46"/>
      <c r="BX10" s="46"/>
      <c r="BY10" s="46"/>
      <c r="BZ10" s="46"/>
      <c r="CA10" s="46"/>
      <c r="CB10" s="46"/>
      <c r="CC10" s="46"/>
      <c r="CD10" s="46"/>
      <c r="CE10" s="46"/>
      <c r="CF10" s="46"/>
      <c r="CG10" s="46"/>
      <c r="CH10" s="46"/>
      <c r="CI10" s="46"/>
    </row>
    <row r="11" spans="1:87" ht="112.5" x14ac:dyDescent="0.3">
      <c r="B11" s="31" t="s">
        <v>233</v>
      </c>
      <c r="C11" s="32" t="s">
        <v>275</v>
      </c>
      <c r="D11" s="32" t="s">
        <v>54</v>
      </c>
      <c r="E11" s="31" t="s">
        <v>276</v>
      </c>
      <c r="G11" s="83">
        <v>14.100020909684027</v>
      </c>
      <c r="H11" s="83">
        <v>14.417804381208953</v>
      </c>
      <c r="I11" s="83">
        <v>14.701521447194963</v>
      </c>
      <c r="J11" s="83">
        <v>14.97718030372657</v>
      </c>
      <c r="K11" s="83">
        <v>12.64749281896092</v>
      </c>
      <c r="L11" s="83">
        <v>20.072076605533194</v>
      </c>
      <c r="M11" s="83">
        <v>20.109452573970938</v>
      </c>
      <c r="N11" s="83">
        <v>20.339575586692167</v>
      </c>
      <c r="O11" s="83">
        <v>20.321258608540116</v>
      </c>
      <c r="P11" s="83">
        <v>20.317211768244523</v>
      </c>
      <c r="Q11" s="83">
        <v>20.307986388152347</v>
      </c>
      <c r="R11" s="83">
        <v>20.310691910593111</v>
      </c>
      <c r="S11" s="83">
        <v>20.143552828148255</v>
      </c>
      <c r="T11" s="83">
        <v>20.184033106612976</v>
      </c>
      <c r="U11" s="83">
        <v>20.159747782094659</v>
      </c>
      <c r="V11" s="83">
        <v>20.15948128969741</v>
      </c>
      <c r="W11" s="83">
        <v>20.158231917819464</v>
      </c>
      <c r="X11" s="83">
        <v>20.160795927270271</v>
      </c>
      <c r="Y11" s="83">
        <v>20.161801688120931</v>
      </c>
      <c r="Z11" s="83">
        <v>20.244797470575584</v>
      </c>
      <c r="AA11" s="83">
        <v>20.358781500807417</v>
      </c>
      <c r="AB11" s="83">
        <v>20.347103401733435</v>
      </c>
      <c r="AC11" s="83">
        <v>20.336386430191503</v>
      </c>
      <c r="AD11" s="83">
        <v>20.321641641820882</v>
      </c>
      <c r="AE11" s="83">
        <v>20.30641092618113</v>
      </c>
      <c r="AF11" s="84">
        <v>20.361720453201926</v>
      </c>
      <c r="AG11" s="84">
        <v>20.350243905269188</v>
      </c>
      <c r="AH11" s="84">
        <v>20.337818400942218</v>
      </c>
      <c r="AI11" s="84">
        <v>20.324738152506413</v>
      </c>
      <c r="AJ11" s="84">
        <v>20.232280073863905</v>
      </c>
      <c r="AK11" s="84">
        <v>20.139505340798102</v>
      </c>
      <c r="AL11" s="84">
        <v>20.046973526833177</v>
      </c>
      <c r="AM11" s="84">
        <v>19.954755154757748</v>
      </c>
      <c r="AN11" s="84">
        <v>19.863671810252796</v>
      </c>
      <c r="AO11" s="84">
        <v>19.773890548238036</v>
      </c>
      <c r="AP11" s="84">
        <v>19.685941501910442</v>
      </c>
      <c r="AQ11" s="84">
        <v>19.600740053257169</v>
      </c>
      <c r="AR11" s="84">
        <v>19.514522273710682</v>
      </c>
      <c r="AS11" s="84">
        <v>19.426517567356399</v>
      </c>
      <c r="AT11" s="84">
        <v>19.335006544586953</v>
      </c>
      <c r="AU11" s="84">
        <v>19.238330873256167</v>
      </c>
      <c r="AV11" s="84">
        <v>19.148767427438642</v>
      </c>
      <c r="AW11" s="84">
        <v>19.059507865859942</v>
      </c>
      <c r="AX11" s="84">
        <v>18.970453887164425</v>
      </c>
      <c r="AY11" s="84">
        <v>18.871450388415205</v>
      </c>
      <c r="AZ11" s="84">
        <v>18.772451320886219</v>
      </c>
      <c r="BA11" s="84">
        <v>18.673305274570779</v>
      </c>
      <c r="BB11" s="84">
        <v>18.573902157498132</v>
      </c>
      <c r="BC11" s="84">
        <v>18.474125281572775</v>
      </c>
      <c r="BD11" s="84">
        <v>18.373976369793112</v>
      </c>
      <c r="BE11" s="84">
        <v>18.273527942403469</v>
      </c>
      <c r="BF11" s="84">
        <v>18.173005789107727</v>
      </c>
      <c r="BG11" s="84">
        <v>18.072905199394107</v>
      </c>
      <c r="BH11" s="84">
        <v>17.973324966263235</v>
      </c>
      <c r="BI11" s="84">
        <v>17.874224553296777</v>
      </c>
      <c r="BJ11" s="84">
        <v>17.775208521150638</v>
      </c>
      <c r="BK11" s="84">
        <v>17.675393139615466</v>
      </c>
      <c r="BL11" s="84">
        <v>17.575496800732097</v>
      </c>
      <c r="BM11" s="84">
        <v>17.47555328325727</v>
      </c>
      <c r="BN11" s="84">
        <v>17.375600445613514</v>
      </c>
      <c r="BO11" s="46"/>
      <c r="BP11" s="46"/>
      <c r="BQ11" s="46"/>
      <c r="BR11" s="46"/>
      <c r="BS11" s="46"/>
      <c r="BT11" s="46"/>
      <c r="BU11" s="46"/>
      <c r="BV11" s="46"/>
      <c r="BW11" s="46"/>
      <c r="BX11" s="46"/>
      <c r="BY11" s="46"/>
      <c r="BZ11" s="46"/>
      <c r="CA11" s="46"/>
      <c r="CB11" s="46"/>
      <c r="CC11" s="46"/>
      <c r="CD11" s="46"/>
      <c r="CE11" s="46"/>
      <c r="CF11" s="46"/>
      <c r="CG11" s="46"/>
      <c r="CH11" s="46"/>
      <c r="CI11" s="46"/>
    </row>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4c319f-f868-4ceb-8801-8cf7367b8c3d"/>
    <Published_x0020_Date xmlns="2d0b8a70-048c-48a5-9212-02ef6b6db58c">2017-04-19T08:10:49+00:00</Published_x0020_Date>
    <TaxKeywordTaxHTField xmlns="3e4c319f-f868-4ceb-8801-8cf7367b8c3d">
      <Terms xmlns="http://schemas.microsoft.com/office/infopath/2007/PartnerControls"/>
    </TaxKeywordTaxHTField>
    <e85feb8a44ab45b589e67a77ae16b5ec xmlns="3e4c319f-f868-4ceb-8801-8cf7367b8c3d">
      <Terms xmlns="http://schemas.microsoft.com/office/infopath/2007/PartnerControls"/>
    </e85feb8a44ab45b589e67a77ae16b5ec>
    <ce9941ced6574acb8cdb7a3424c8a8b0 xmlns="3e4c319f-f868-4ceb-8801-8cf7367b8c3d">
      <Terms xmlns="http://schemas.microsoft.com/office/infopath/2007/PartnerControls"/>
    </ce9941ced6574acb8cdb7a3424c8a8b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CA617DF611FF4F8AEDC0871870A218" ma:contentTypeVersion="1" ma:contentTypeDescription="Create a new document." ma:contentTypeScope="" ma:versionID="8c01f93645acd2dec2faf58e5464464e">
  <xsd:schema xmlns:xsd="http://www.w3.org/2001/XMLSchema" xmlns:xs="http://www.w3.org/2001/XMLSchema" xmlns:p="http://schemas.microsoft.com/office/2006/metadata/properties" xmlns:ns2="3e4c319f-f868-4ceb-8801-8cf7367b8c3d" xmlns:ns3="2d0b8a70-048c-48a5-9212-02ef6b6db58c" targetNamespace="http://schemas.microsoft.com/office/2006/metadata/properties" ma:root="true" ma:fieldsID="bd8780ffab2c884381890b6900c9a044" ns2:_="" ns3:_="">
    <xsd:import namespace="3e4c319f-f868-4ceb-8801-8cf7367b8c3d"/>
    <xsd:import namespace="2d0b8a70-048c-48a5-9212-02ef6b6db58c"/>
    <xsd:element name="properties">
      <xsd:complexType>
        <xsd:sequence>
          <xsd:element name="documentManagement">
            <xsd:complexType>
              <xsd:all>
                <xsd:element ref="ns2:e85feb8a44ab45b589e67a77ae16b5ec" minOccurs="0"/>
                <xsd:element ref="ns2:TaxCatchAll" minOccurs="0"/>
                <xsd:element ref="ns2:TaxCatchAllLabel" minOccurs="0"/>
                <xsd:element ref="ns2:ce9941ced6574acb8cdb7a3424c8a8b0" minOccurs="0"/>
                <xsd:element ref="ns2:TaxKeywordTaxHTField" minOccurs="0"/>
                <xsd:element ref="ns3:Published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c319f-f868-4ceb-8801-8cf7367b8c3d" elementFormDefault="qualified">
    <xsd:import namespace="http://schemas.microsoft.com/office/2006/documentManagement/types"/>
    <xsd:import namespace="http://schemas.microsoft.com/office/infopath/2007/PartnerControls"/>
    <xsd:element name="e85feb8a44ab45b589e67a77ae16b5ec" ma:index="8" nillable="true" ma:taxonomy="true" ma:internalName="e85feb8a44ab45b589e67a77ae16b5ec" ma:taxonomyFieldName="Document_x0020_Type" ma:displayName="Document Type" ma:readOnly="false" ma:default="" ma:fieldId="{e85feb8a-44ab-45b5-89e6-7a77ae16b5ec}" ma:taxonomyMulti="true" ma:sspId="f09221e3-917d-4535-b79f-6a4376aff421" ma:termSetId="1109ed9e-75be-499d-a077-5f4c9d118490"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f26b6db7-6fa3-4488-a13a-60ce1cd2c4c2}" ma:internalName="TaxCatchAll" ma:showField="CatchAllData"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f26b6db7-6fa3-4488-a13a-60ce1cd2c4c2}" ma:internalName="TaxCatchAllLabel" ma:readOnly="true" ma:showField="CatchAllDataLabel"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ce9941ced6574acb8cdb7a3424c8a8b0" ma:index="12" nillable="true" ma:taxonomy="true" ma:internalName="ce9941ced6574acb8cdb7a3424c8a8b0" ma:taxonomyFieldName="Water_x0020_Companies" ma:displayName="Water Companies" ma:default="" ma:fieldId="{ce9941ce-d657-4acb-8cdb-7a3424c8a8b0}" ma:taxonomyMulti="true" ma:sspId="f09221e3-917d-4535-b79f-6a4376aff421" ma:termSetId="96c6dc72-a062-4381-ab31-4a38164dab75" ma:anchorId="3032d187-5b9a-434c-9e4d-b0a2d38e1eb9"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0b8a70-048c-48a5-9212-02ef6b6db58c" elementFormDefault="qualified">
    <xsd:import namespace="http://schemas.microsoft.com/office/2006/documentManagement/types"/>
    <xsd:import namespace="http://schemas.microsoft.com/office/infopath/2007/PartnerControls"/>
    <xsd:element name="Published_x0020_Date" ma:index="16" nillable="true" ma:displayName="Published Date" ma:default="[today]" ma:format="DateOnly" ma:internalName="Published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505F09-1AD7-47E1-880A-1E18A344DD5B}">
  <ds:schemaRefs>
    <ds:schemaRef ds:uri="http://schemas.openxmlformats.org/package/2006/metadata/core-properties"/>
    <ds:schemaRef ds:uri="http://purl.org/dc/elements/1.1/"/>
    <ds:schemaRef ds:uri="3e4c319f-f868-4ceb-8801-8cf7367b8c3d"/>
    <ds:schemaRef ds:uri="http://schemas.microsoft.com/office/2006/documentManagement/types"/>
    <ds:schemaRef ds:uri="http://purl.org/dc/dcmitype/"/>
    <ds:schemaRef ds:uri="http://purl.org/dc/terms/"/>
    <ds:schemaRef ds:uri="http://schemas.microsoft.com/office/infopath/2007/PartnerControls"/>
    <ds:schemaRef ds:uri="2d0b8a70-048c-48a5-9212-02ef6b6db58c"/>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A4D96A6-2EB9-4B24-813D-2D7207400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c319f-f868-4ceb-8801-8cf7367b8c3d"/>
    <ds:schemaRef ds:uri="2d0b8a70-048c-48a5-9212-02ef6b6db5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1E1DDA4-CDDF-4F46-8596-98FB2DE5F4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 </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Carruthers, Ritchie</cp:lastModifiedBy>
  <dcterms:created xsi:type="dcterms:W3CDTF">2017-04-19T07:39:06Z</dcterms:created>
  <dcterms:modified xsi:type="dcterms:W3CDTF">2020-06-04T10:27:49Z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0x0101007BCA617DF611FF4F8AEDC0871870A218</vt:lpwstr>
  </property>
  <property fmtid="{D5CDD505-2E9C-101B-9397-08002B2CF9AE}" pid="3" name="TaxKeyword">
    <vt:lpwstr/>
  </property>
</Properties>
</file>